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2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\users\foltova\Dokumenty\_Dokumenty\Výpočty 2023 na rok 2024\Speciální úkoly\12_Rozhodnutí NC TAR 2025\"/>
    </mc:Choice>
  </mc:AlternateContent>
  <xr:revisionPtr revIDLastSave="0" documentId="8_{3E153213-682B-41DB-880B-3C622154D7C1}" xr6:coauthVersionLast="36" xr6:coauthVersionMax="36" xr10:uidLastSave="{00000000-0000-0000-0000-000000000000}"/>
  <bookViews>
    <workbookView xWindow="0" yWindow="0" windowWidth="20490" windowHeight="7020" xr2:uid="{359ECA05-4E9E-4277-B9BB-C0F6E24B1707}"/>
  </bookViews>
  <sheets>
    <sheet name="Model" sheetId="1" r:id="rId1"/>
  </sheets>
  <definedNames>
    <definedName name="___123Graph_D" hidden="1">#REF!</definedName>
    <definedName name="__123Graph_A" hidden="1">#REF!</definedName>
    <definedName name="__123Graph_B" hidden="1">#REF!</definedName>
    <definedName name="__123Graph_C" hidden="1">#REF!</definedName>
    <definedName name="__123Graph_D" hidden="1">#REF!</definedName>
    <definedName name="__FDS_HYPERLINK_TOGGLE_STATE__" hidden="1">"ON"</definedName>
    <definedName name="__FDS_UNIQUE_RANGE_ID_GENERATOR_COUNTER" hidden="1">1</definedName>
    <definedName name="_139__FDSAUDITLINK__" hidden="1">{"fdsup://IBCentral/FAT Viewer?action=UPDATE&amp;creator=factset&amp;DOC_NAME=fat:reuters_qtrly_source_window.fat&amp;display_string=Audit&amp;DYN_ARGS=TRUE&amp;VAR:ID1=G5876H10&amp;VAR:RCODE=LMIN&amp;VAR:SDATE=20090199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154__FDSAUDITLINK__" hidden="1">{"fdsup://IBCentral/FAT Viewer?action=UPDATE&amp;creator=factset&amp;DOC_NAME=fat:reuters_qtrly_source_window.fat&amp;display_string=Audit&amp;DYN_ARGS=TRUE&amp;VAR:ID1=605607&amp;VAR:RCODE=LTTD&amp;VAR:SDATE=20080999&amp;VAR:FREQ=Quarterly&amp;VAR:RELITEM=RP&amp;VAR:CURRENCY=USD&amp;VAR:CURRSOURCE=E","XSHARE&amp;VAR:NATFREQ=QUARTERLY&amp;VAR:RFIELD=FINALIZED&amp;VAR:DB_TYPE=&amp;VAR:UNITS=M&amp;window=popup&amp;width=450&amp;height=300&amp;START_MAXIMIZED=FALSE"}</definedName>
    <definedName name="_228__FDSAUDITLINK__" hidden="1">{"fdsup://IBCentral/FAT Viewer?action=UPDATE&amp;creator=factset&amp;DOC_NAME=fat:reuters_qtrly_source_window.fat&amp;display_string=Audit&amp;DYN_ARGS=TRUE&amp;VAR:ID1=605607&amp;VAR:RCODE=LPBL&amp;VAR:SDATE=20080999&amp;VAR:FREQ=Quarterly&amp;VAR:RELITEM=RP&amp;VAR:CURRENCY=USD&amp;VAR:CURRSOURCE=E","XSHARE&amp;VAR:NATFREQ=QUARTERLY&amp;VAR:RFIELD=FINALIZED&amp;VAR:DB_TYPE=&amp;VAR:UNITS=M&amp;window=popup&amp;width=450&amp;height=300&amp;START_MAXIMIZED=FALSE"}</definedName>
    <definedName name="_290__FDSAUDITLINK__" hidden="1">{"fdsup://IBCentral/FAT Viewer?action=UPDATE&amp;creator=factset&amp;DOC_NAME=fat:reuters_annual_source_window.fat&amp;display_string=Audit&amp;DYN_ARGS=TRUE&amp;VAR:ID1=G5876H10&amp;VAR:RCODE=DSTT&amp;VAR:SDATE=20090199&amp;VAR:FREQ=Y&amp;VAR:RELITEM=RP&amp;VAR:CURRENCY=USD&amp;VAR:CURRSOURCE=EXSHAR","E&amp;VAR:NATFREQ=ANNUAL&amp;VAR:RFIELD=FINALIZED&amp;VAR:DB_TYPE=&amp;VAR:UNITS=M&amp;window=popup&amp;width=450&amp;height=300&amp;START_MAXIMIZED=FALSE"}</definedName>
    <definedName name="_312__FDSAUDITLINK__" hidden="1">{"fdsup://IBCentral/FAT Viewer?action=UPDATE&amp;creator=factset&amp;DOC_NAME=fat:reuters_qtrly_source_window.fat&amp;display_string=Audit&amp;DYN_ARGS=TRUE&amp;VAR:ID1=605607&amp;VAR:RCODE=LMIN&amp;VAR:SDATE=20080999&amp;VAR:FREQ=Quarterly&amp;VAR:RELITEM=RP&amp;VAR:CURRENCY=USD&amp;VAR:CURRSOURCE=E","XSHARE&amp;VAR:NATFREQ=QUARTERLY&amp;VAR:RFIELD=FINALIZED&amp;VAR:DB_TYPE=&amp;VAR:UNITS=M&amp;window=popup&amp;width=450&amp;height=300&amp;START_MAXIMIZED=FALSE"}</definedName>
    <definedName name="_339__FDSAUDITLINK__" hidden="1">{"fdsup://IBCentral/FAT Viewer?action=UPDATE&amp;creator=factset&amp;DOC_NAME=fat:reuters_qtrly_source_window.fat&amp;display_string=Audit&amp;DYN_ARGS=TRUE&amp;VAR:ID1=63764010&amp;VAR:RCODE=LPBL&amp;VAR:SDATE=20090299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350__FDSAUDITLINK__" hidden="1">{"fdsup://IBCentral/FAT Viewer?action=UPDATE&amp;creator=factset&amp;DOC_NAME=fat:reuters_annual_source_window.fat&amp;display_string=Audit&amp;DYN_ARGS=TRUE&amp;VAR:ID1=605607&amp;VAR:RCODE=DSTT&amp;VAR:SDATE=20071299&amp;VAR:FREQ=Y&amp;VAR:RELITEM=RP&amp;VAR:CURRENCY=USD&amp;VAR:CURRSOURCE=EXSHARE&amp;","VAR:NATFREQ=ANNUAL&amp;VAR:RFIELD=FINALIZED&amp;VAR:DB_TYPE=&amp;VAR:UNITS=M&amp;window=popup&amp;width=450&amp;height=300&amp;START_MAXIMIZED=FALSE"}</definedName>
    <definedName name="_411__FDSAUDITLINK__" hidden="1">{"fdsup://IBCentral/FAT Viewer?action=UPDATE&amp;creator=factset&amp;DOC_NAME=fat:reuters_qtrly_source_window.fat&amp;display_string=Audit&amp;DYN_ARGS=TRUE&amp;VAR:ID1=G5876H10&amp;VAR:RCODE=LPBL&amp;VAR:SDATE=20090199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481__FDSAUDITLINK__" hidden="1">{"fdsup://IBCentral/FAT Viewer?action=UPDATE&amp;creator=factset&amp;DOC_NAME=fat:reuters_qtrly_source_window.fat&amp;display_string=Audit&amp;DYN_ARGS=TRUE&amp;VAR:ID1=G5876H10&amp;VAR:RCODE=LTTD&amp;VAR:SDATE=20090199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486__FDSAUDITLINK__" hidden="1">{"fdsup://IBCentral/FAT Viewer?action=UPDATE&amp;creator=factset&amp;DOC_NAME=fat:reuters_qtrly_source_window.fat&amp;display_string=Audit&amp;DYN_ARGS=TRUE&amp;VAR:ID1=63764010&amp;VAR:RCODE=LTTD&amp;VAR:SDATE=20090299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502__FDSAUDITLINK__" hidden="1">{"fdsup://IBCentral/FAT Viewer?action=UPDATE&amp;creator=factset&amp;DOC_NAME=fat:reuters_annual_source_window.fat&amp;display_string=Audit&amp;DYN_ARGS=TRUE&amp;VAR:ID1=G5876H10&amp;VAR:RCODE=LTTD&amp;VAR:SDATE=20090199&amp;VAR:FREQ=Y&amp;VAR:RELITEM=RP&amp;VAR:CURRENCY=USD&amp;VAR:CURRSOURCE=EXSHAR","E&amp;VAR:NATFREQ=ANNUAL&amp;VAR:RFIELD=FINALIZED&amp;VAR:DB_TYPE=&amp;VAR:UNITS=M&amp;window=popup&amp;width=450&amp;height=300&amp;START_MAXIMIZED=FALSE"}</definedName>
    <definedName name="_51__FDSAUDITLINK__" hidden="1">{"fdsup://IBCentral/FAT Viewer?action=UPDATE&amp;creator=factset&amp;DOC_NAME=fat:reuters_annual_source_window.fat&amp;display_string=Audit&amp;DYN_ARGS=TRUE&amp;VAR:ID1=605607&amp;VAR:RCODE=LMIN&amp;VAR:SDATE=20071299&amp;VAR:FREQ=Y&amp;VAR:RELITEM=RP&amp;VAR:CURRENCY=USD&amp;VAR:CURRSOURCE=EXSHARE&amp;","VAR:NATFREQ=ANNUAL&amp;VAR:RFIELD=FINALIZED&amp;VAR:DB_TYPE=&amp;VAR:UNITS=M&amp;window=popup&amp;width=450&amp;height=300&amp;START_MAXIMIZED=FALSE"}</definedName>
    <definedName name="_583__FDSAUDITLINK__" hidden="1">{"fdsup://IBCentral/FAT Viewer?action=UPDATE&amp;creator=factset&amp;DOC_NAME=fat:reuters_qtrly_source_window.fat&amp;display_string=Audit&amp;DYN_ARGS=TRUE&amp;VAR:ID1=63764010&amp;VAR:RCODE=LMIN&amp;VAR:SDATE=20090299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599__FDSAUDITLINK__" hidden="1">{"fdsup://IBCentral/FAT Viewer?action=UPDATE&amp;creator=factset&amp;DOC_NAME=fat:reuters_annual_source_window.fat&amp;display_string=Audit&amp;DYN_ARGS=TRUE&amp;VAR:ID1=G5876H10&amp;VAR:RCODE=LMIN&amp;VAR:SDATE=20090199&amp;VAR:FREQ=Y&amp;VAR:RELITEM=RP&amp;VAR:CURRENCY=USD&amp;VAR:CURRSOURCE=EXSHAR","E&amp;VAR:NATFREQ=ANNUAL&amp;VAR:RFIELD=FINALIZED&amp;VAR:DB_TYPE=&amp;VAR:UNITS=M&amp;window=popup&amp;width=450&amp;height=300&amp;START_MAXIMIZED=FALSE"}</definedName>
    <definedName name="_603__FDSAUDITLINK__" hidden="1">{"fdsup://IBCentral/FAT Viewer?action=UPDATE&amp;creator=factset&amp;DOC_NAME=fat:reuters_annual_source_window.fat&amp;display_string=Audit&amp;DYN_ARGS=TRUE&amp;VAR:ID1=605607&amp;VAR:RCODE=LTTD&amp;VAR:SDATE=20071299&amp;VAR:FREQ=Y&amp;VAR:RELITEM=RP&amp;VAR:CURRENCY=USD&amp;VAR:CURRSOURCE=EXSHARE&amp;","VAR:NATFREQ=ANNUAL&amp;VAR:RFIELD=FINALIZED&amp;VAR:DB_TYPE=&amp;VAR:UNITS=M&amp;window=popup&amp;width=450&amp;height=300&amp;START_MAXIMIZED=FALSE"}</definedName>
    <definedName name="_bdm.4A6F685A0D284D49BC87E64B9D08CDE1.edm" hidden="1">#REF!</definedName>
    <definedName name="_Fill" hidden="1">#REF!</definedName>
    <definedName name="_Key1" hidden="1">#REF!</definedName>
    <definedName name="_Order1" hidden="1">0</definedName>
    <definedName name="_Sort" hidden="1">#REF!</definedName>
    <definedName name="_Table1_In1" hidden="1">#REF!</definedName>
    <definedName name="_Table1_Out" hidden="1">#REF!</definedName>
    <definedName name="_Table2_In1" hidden="1">#REF!</definedName>
    <definedName name="_Table2_In2" hidden="1">#REF!</definedName>
    <definedName name="_Table2_Out" hidden="1">#REF!</definedName>
    <definedName name="_Table3_In2" hidden="1">#REF!</definedName>
    <definedName name="_TMAutoChart1Names" hidden="1">{"sensitivity","Chart 159","sensitivity graf 159"}</definedName>
    <definedName name="_TMAutoChart1Refs" hidden="1">{"","","'sensitivity'!$B$74","'sensitivity'!$B$49","","","","","",""}</definedName>
    <definedName name="_TMAutoChart2Names" hidden="1">{"sensitivity","Chart 160","sensitivity graf 160"}</definedName>
    <definedName name="_TMAutoChart2Refs" hidden="1">{"","","'sensitivity'!$B$74","'sensitivity'!$B$49","","","","","",""}</definedName>
    <definedName name="_TMAutoChart3Names" hidden="1">{"sensitivity","Chart 161","sensitivity graf 161"}</definedName>
    <definedName name="_TMAutoChart3Refs" hidden="1">{"","","'sensitivity'!$B$74","'sensitivity'!$B$49","","","","","",""}</definedName>
    <definedName name="_TMAutoChart4Names" hidden="1">{"sensitivity","Chart 159","sensitivity graf 159"}</definedName>
    <definedName name="_TMAutoChart4Refs" hidden="1">{"","","'sensitivity'!$B$76","'sensitivity'!$B$50","","","","","",""}</definedName>
    <definedName name="_TMAutoChart5Names" hidden="1">{"sensitivity","Chart 160","sensitivity graf 160"}</definedName>
    <definedName name="_TMAutoChart5Refs" hidden="1">{"","","'sensitivity'!$B$76","'sensitivity'!$B$50","","","","","",""}</definedName>
    <definedName name="_TMAutoChart6Names" hidden="1">{"sensitivity","Chart 161","sensitivity graf 161"}</definedName>
    <definedName name="_TMAutoChart6Refs" hidden="1">{"","","'sensitivity'!$B$76","'sensitivity'!$B$50","","","","","",""}</definedName>
    <definedName name="_TMAutoChart7Names" hidden="1">{"sensitivity","Chart 159","sensitivity graf 159"}</definedName>
    <definedName name="_TMAutoChart7Refs" hidden="1">{"","","'sensitivity'!$I$46","'sensitivity'!$I$21","","","","","",""}</definedName>
    <definedName name="_TMAutoChart8Names" hidden="1">{"sensitivity","Chart 160","sensitivity graf 160"}</definedName>
    <definedName name="_TMAutoChart8Refs" hidden="1">{"","","'sensitivity'!$I$46","'sensitivity'!$I$21","","","","","",""}</definedName>
    <definedName name="_TMAutoChart9Names" hidden="1">{"sensitivity","Chart 161","sensitivity graf 161"}</definedName>
    <definedName name="_TMAutoChart9Refs" hidden="1">{"","","'sensitivity'!$I$46","'sensitivity'!$I$21","","","","","",""}</definedName>
    <definedName name="_TMAutoChartCount" hidden="1">9</definedName>
    <definedName name="a" hidden="1">#REF!</definedName>
    <definedName name="AAAA" hidden="1">#REF!</definedName>
    <definedName name="abc" hidden="1">{"inputs raw data",#N/A,TRUE,"INPUT"}</definedName>
    <definedName name="AcqMotherTaxInUse" hidden="1">#REF!</definedName>
    <definedName name="ACwvu.inputs._.raw._.data." hidden="1">#REF!</definedName>
    <definedName name="ACwvu.summary1." hidden="1">#REF!</definedName>
    <definedName name="ACwvu.summary2." hidden="1">#REF!</definedName>
    <definedName name="ACwvu.summary3." hidden="1">#REF!</definedName>
    <definedName name="AdjustDCVAwNetDebt" hidden="1">#REF!</definedName>
    <definedName name="aertaejtae" hidden="1">{#N/A,#N/A,FALSE,"ACQ_GRAPHS";#N/A,#N/A,FALSE,"T_1 GRAPHS";#N/A,#N/A,FALSE,"T_2 GRAPHS";#N/A,#N/A,FALSE,"COMB_GRAPHS"}</definedName>
    <definedName name="AFactor" hidden="1">#REF!</definedName>
    <definedName name="AFactor2" hidden="1">#REF!</definedName>
    <definedName name="AFactorList2" hidden="1">#REF!</definedName>
    <definedName name="afhsrhsrgh" hidden="1">{#N/A,#N/A,FALSE,"INPUTS";#N/A,#N/A,FALSE,"PROFORMA BSHEET";#N/A,#N/A,FALSE,"COMBINED";#N/A,#N/A,FALSE,"ACQUIROR";#N/A,#N/A,FALSE,"TARGET 1";#N/A,#N/A,FALSE,"TARGET 2";#N/A,#N/A,FALSE,"HIGH YIELD";#N/A,#N/A,FALSE,"OVERFUND"}</definedName>
    <definedName name="Analysis01Ratio01" hidden="1">#REF!</definedName>
    <definedName name="Analysis01Ratio02" hidden="1">#REF!</definedName>
    <definedName name="Analysis01Ratio03" hidden="1">#REF!</definedName>
    <definedName name="Analysis01Ratio04" hidden="1">#REF!</definedName>
    <definedName name="Analysis01Ratio05" hidden="1">#REF!</definedName>
    <definedName name="Analysis01Ratio06" hidden="1">#REF!</definedName>
    <definedName name="Analysis02Ratio01" hidden="1">#REF!</definedName>
    <definedName name="Analysis02Ratio02" hidden="1">#REF!</definedName>
    <definedName name="Analysis02Ratio03" hidden="1">#REF!</definedName>
    <definedName name="Analysis02Ratio04" hidden="1">#REF!</definedName>
    <definedName name="Analysis02Ratio05" hidden="1">#REF!</definedName>
    <definedName name="Analysis02Ratio06" hidden="1">#REF!</definedName>
    <definedName name="Analysis03Ratio01" hidden="1">#REF!</definedName>
    <definedName name="Analysis03Ratio02" hidden="1">#REF!</definedName>
    <definedName name="Analysis03Ratio03" hidden="1">#REF!</definedName>
    <definedName name="Analysis03Ratio04" hidden="1">#REF!</definedName>
    <definedName name="Analysis03Ratio05" hidden="1">#REF!</definedName>
    <definedName name="Analysis03Ratio06" hidden="1">#REF!</definedName>
    <definedName name="Analysis04Ratio01" hidden="1">#REF!</definedName>
    <definedName name="Analysis04Ratio02" hidden="1">#REF!</definedName>
    <definedName name="Analysis04Ratio03" hidden="1">#REF!</definedName>
    <definedName name="Analysis04Ratio04" hidden="1">#REF!</definedName>
    <definedName name="Analysis04Ratio05" hidden="1">#REF!</definedName>
    <definedName name="Analysis04Ratio06" hidden="1">#REF!</definedName>
    <definedName name="Analysis05Ratio01" hidden="1">#REF!</definedName>
    <definedName name="Analysis05Ratio02" hidden="1">#REF!</definedName>
    <definedName name="Analysis05Ratio03" hidden="1">#REF!</definedName>
    <definedName name="Analysis05Ratio04" hidden="1">#REF!</definedName>
    <definedName name="Analysis05Ratio05" hidden="1">#REF!</definedName>
    <definedName name="Analysis05Ratio06" hidden="1">#REF!</definedName>
    <definedName name="anscount" hidden="1">1</definedName>
    <definedName name="AnyDisc" hidden="1">#REF!</definedName>
    <definedName name="argsrmsrymas" hidden="1">{"vi1",#N/A,FALSE,"Financial Statements";"vi2",#N/A,FALSE,"Financial Statements";#N/A,#N/A,FALSE,"DCF"}</definedName>
    <definedName name="arhsyhsrth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arjagnargna" hidden="1">{#N/A,#N/A,FALSE,"ACQ_GRAPHS";#N/A,#N/A,FALSE,"T_1 GRAPHS";#N/A,#N/A,FALSE,"T_2 GRAPHS";#N/A,#N/A,FALSE,"COMB_GRAPHS"}</definedName>
    <definedName name="artajtajea" hidden="1">{#N/A,#N/A,FALSE,"Valuation Assumptions";#N/A,#N/A,FALSE,"Summary";#N/A,#N/A,FALSE,"DCF";#N/A,#N/A,FALSE,"Valuation";#N/A,#N/A,FALSE,"WACC";#N/A,#N/A,FALSE,"UBVH";#N/A,#N/A,FALSE,"Free Cash Flow"}</definedName>
    <definedName name="artjawrja" hidden="1">{#N/A,#N/A,FALSE,"INPUTS";#N/A,#N/A,FALSE,"PROFORMA BSHEET";#N/A,#N/A,FALSE,"COMBINED";#N/A,#N/A,FALSE,"HIGH YIELD";#N/A,#N/A,FALSE,"COMB_GRAPHS"}</definedName>
    <definedName name="athsthae" hidden="1">{#N/A,#N/A,FALSE,"INPUTS";#N/A,#N/A,FALSE,"PROFORMA BSHEET";#N/A,#N/A,FALSE,"COMBINED";#N/A,#N/A,FALSE,"HIGH YIELD";#N/A,#N/A,FALSE,"COMB_GRAPHS"}</definedName>
    <definedName name="atjwerja" hidden="1">{#N/A,#N/A,FALSE,"Valuation Assumptions";#N/A,#N/A,FALSE,"Summary";#N/A,#N/A,FALSE,"DCF";#N/A,#N/A,FALSE,"Valuation";#N/A,#N/A,FALSE,"WACC";#N/A,#N/A,FALSE,"UBVH";#N/A,#N/A,FALSE,"Free Cash Flow"}</definedName>
    <definedName name="AutoManualTax" hidden="1">#REF!</definedName>
    <definedName name="BadwillOK" hidden="1">#REF!</definedName>
    <definedName name="BalDepr01" hidden="1">#REF!</definedName>
    <definedName name="BalDepr02" hidden="1">#REF!</definedName>
    <definedName name="BalDepr03" hidden="1">#REF!</definedName>
    <definedName name="BalDepr04" hidden="1">#REF!</definedName>
    <definedName name="BalDepr05" hidden="1">#REF!</definedName>
    <definedName name="BalDepr06" hidden="1">#REF!</definedName>
    <definedName name="BalDepr07" hidden="1">#REF!</definedName>
    <definedName name="BalDepr08" hidden="1">#REF!</definedName>
    <definedName name="BalDepr09" hidden="1">#REF!</definedName>
    <definedName name="BalDepr10" hidden="1">#REF!</definedName>
    <definedName name="BalDepr11" hidden="1">#REF!</definedName>
    <definedName name="BalDepr12" hidden="1">#REF!</definedName>
    <definedName name="BalDeprDD" hidden="1">#REF!</definedName>
    <definedName name="BalCheck" hidden="1">#REF!</definedName>
    <definedName name="BMGHIndex" hidden="1">"O"</definedName>
    <definedName name="CalculatedDepreciation" hidden="1">#REF!</definedName>
    <definedName name="CalculatedTax1" hidden="1">#REF!</definedName>
    <definedName name="CalculatedTax2" hidden="1">#REF!</definedName>
    <definedName name="CalculatedTax3" hidden="1">#REF!</definedName>
    <definedName name="CalculatedTax4" hidden="1">#REF!</definedName>
    <definedName name="CIQWBGuid" hidden="1">"5c35587f-ffb1-4021-9939-7be24d8ba91e"</definedName>
    <definedName name="ColHeaders" hidden="1">#REF!</definedName>
    <definedName name="Cwvu.GREY_ALL." hidden="1">#REF!</definedName>
    <definedName name="d" hidden="1">{"'List1'!$A$1:$I$56"}</definedName>
    <definedName name="DCVAAdjust" hidden="1">#REF!</definedName>
    <definedName name="DcvaCG" hidden="1">#REF!</definedName>
    <definedName name="DCVAResidual" hidden="1">#REF!</definedName>
    <definedName name="DemoVersion" hidden="1">#REF!</definedName>
    <definedName name="DetailLevels" hidden="1">#REF!</definedName>
    <definedName name="dfdfdfd" hidden="1">"46NXWD3ESKLNV79R454BF2I8H"</definedName>
    <definedName name="DontCompound" hidden="1">#REF!</definedName>
    <definedName name="DontCompoundPB" hidden="1">#REF!</definedName>
    <definedName name="dsds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10" hidden="1">"A"</definedName>
    <definedName name="EPMWorkbookOptions_2" hidden="1">"jqr64u7ezs3v39/7i|evpPF9k28WyabPlNP/IvjW7|a2PqNc0ffwqP6/zZv7l8stVvjw6z8omf3w3/JDbnZR5Vj/N2uzL5evsMjctux9zWzOWl3XV5tM2n5nW/S/C9lez9C6IYRsqNY7|H0p|MExIAQAA"</definedName>
    <definedName name="EPMWorkbookOptions_3" hidden="1">"HNPFLeGk0DI4TifayjP7JYdDoXujlSpncHv/p2MZvly6fFIl82jOpwU4dmE7ShVq/n1ZWFcVKVVX3U1uv88d3IF5te5VFE3uyNjl60Xw7jddtWfruvlsUvWufc4dPjN8evX508vhv7chMMGSgJ1v2d3XsHux6AGAn43S/rWV4f7Ty|K79EoTerMrt|WVervG6vOxOljZ5nTfs6L0le8tkX|WJCYh9pFs5rtAE1kfe9IX9PCfL98fdeHr86ffHm2"</definedName>
    <definedName name="EPMWorkbookOptions_4" hidden="1">"7v069kXL7989eb3//Lpy7PXv8/vv7NLktB7c6CHbxd5ndXT|bVrmpK|ebQsys8|Aht8FB0lvxuZk9u9|/juTWP/WSPO7v0fEWeYODs/Io5PnJfPj1/8iCIeRX6v4|e/1/9/1Mzju7fR1Z7p|Nkzc6dvjs|ef30rt7Ozf7Czc3sjt/v/ciPH5AhZTz77/U9On/9ep1/8/i|e/n|d|X4WaPP/faL8v0ciPb/|awrlvXv37|/v799eKPf|3y2ULt4K"</definedName>
    <definedName name="EPMWorkbookOptions_5" hidden="1">"eO/J|Gx3//7uzoOft77DAGHsx/8/kMufNdKIOv8ReQLyvIBIfbp7cPAjkYoQ5uHuvf/vxyn/LzJ0b762hfv0we7OwcGD21u4e/8vt3BvOmrqzf9P9NP/e7jt9/ryi5evf6|vzXEU6Hz66b177xHp7P|/m|WEHp0gmz/7Eet9w6z3xfGL4586ffX1ee|9U8n3/9/Ne0qQkPn0wx9x3zfPfb//6x8i7336/3re|/1f9zjv93/9I777pvnu9MXxD5H"</definedName>
    <definedName name="EPMWorkbookOptions_6" hidden="1">"tHvy/nO2IGsRq9L|Tn/q9fmhM9v97Jvvy1ee//4sfpnY7|H83mwk9QvX24Pd/8t0fcZzf7Fathjju9ZvjNy/Ofogs9/D/5SwnBAl5Tj/8eZyAjJLFpR9ffklLmf9fp83/e6SS1svfvCCS/xDFcnfn/91yaUgScqD59Efu7jfMga||/Kmf/PI7v/9XT1/91JMfpt|7|//yFfWALiEvBl/9iCG/aYb87tdfQf4abPj/8jVkokaH|b77830NMEqSN1"</definedName>
    <definedName name="EPMWorkbookOptions_7" hidden="1">"/8iCohVXbp|f86Mf7fo5Vev3z5w9RK/y9f9yNqhMxGH/z/RP7|38Nyb86||KFawv|XL/yBHCHT7dEIx2||fHP8/P/rTPeN0mT/RzTp0eTTH9GkR5P7P6JJjyZ7//|gyf|LjNjLL3|YNuz|/8tt2MsvQ5ajD37kN33TLPfq7Onx7//lU0pU//5Pf5jM9|n/y5nPp0uHDf2vfsSQP4sM|cNc89198P8dhgzXfsOvfsSQP4sM|dUPkyEP/r/DkF8Na"</definedName>
    <definedName name="EPMWorkbookOptions_8" hidden="1">"8ivfsSQ3zBDfnVy|kNdAn34/24|BDlC9js5fnn6e//|dhn|/|uc980R5v7O3s7O3o/oYejx/xsW|X|Rcnrx5KsXT5|fvfj8h6ii9nb|X66iLFFC/vvqxY|M4zfMfz95|uqnfpgLAXu7/|9mPaYHsRr979ne749FgP|v89o3QImdH9Hge6|PXzx98uXv/SNKfO/Z7o/kQijx3S9f/V6//xtyif6/Tov/99ijL06PX3/16vSHmcna2/t/t0kyJBGe"</definedName>
    <definedName name="EPMWorkbookOptions_9" hidden="1">"e3n66uzLp2cnP2K592kUYBNv9Pju8WpVFtOsJTj28|BT05ygVcslIU6fPc3ajD/2P3xTdQf/|FV|XufN/Mvll6t8eXSelU3||G74Ibc7KfOsBtAvl6|zy9y07H7Mbb9b1W8nVfWWuLNlMprW/S/C9lcznjXX8MuVjO//Af7e/dIcVQAA"</definedName>
    <definedName name="ev.Calculation" hidden="1">-4135</definedName>
    <definedName name="ev.Initialized" hidden="1">FALSE</definedName>
    <definedName name="EV__EVCOM_OPTIONS__" hidden="1">8</definedName>
    <definedName name="EV__EXPOPTIONS__" hidden="1">0</definedName>
    <definedName name="EV__LASTREFTIME__" hidden="1">"(GMT+01:00)27.12.2010 20:31:05"</definedName>
    <definedName name="EV__MAXEXPCOLS__" hidden="1">100</definedName>
    <definedName name="EV__MAXEXPROWS__" hidden="1">1000</definedName>
    <definedName name="EV__MEMORYCVW__" hidden="1">0</definedName>
    <definedName name="EV__WBEVMODE__" hidden="1">1</definedName>
    <definedName name="EV__WBREFOPTIONS__" hidden="1">134217734</definedName>
    <definedName name="EV__WBVERSION__" hidden="1">0</definedName>
    <definedName name="f" hidden="1">{"'List1'!$A$1:$I$56"}</definedName>
    <definedName name="FCFEinUse" hidden="1">#REF!</definedName>
    <definedName name="fdf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ff" hidden="1">{#N/A,#N/A,FALSE,"A"}</definedName>
    <definedName name="FinYearR" hidden="1">#REF!</definedName>
    <definedName name="FinYearR01" hidden="1">#REF!</definedName>
    <definedName name="FinYearR02" hidden="1">#REF!</definedName>
    <definedName name="FinYearR03" hidden="1">#REF!</definedName>
    <definedName name="FinYearR04" hidden="1">#REF!</definedName>
    <definedName name="FinYearR05" hidden="1">#REF!</definedName>
    <definedName name="FinYearR06" hidden="1">#REF!</definedName>
    <definedName name="FinYearRIndex" hidden="1">#REF!</definedName>
    <definedName name="FinYearRIndex01" hidden="1">#REF!</definedName>
    <definedName name="FinYearRIndex02" hidden="1">#REF!</definedName>
    <definedName name="FinYearRIndex03" hidden="1">#REF!</definedName>
    <definedName name="FinYearRIndex04" hidden="1">#REF!</definedName>
    <definedName name="FinYearRIndex05" hidden="1">#REF!</definedName>
    <definedName name="FinYearRIndex06" hidden="1">#REF!</definedName>
    <definedName name="GWtype" hidden="1">#REF!</definedName>
    <definedName name="GWtypeDD" hidden="1">#REF!</definedName>
    <definedName name="haahh" hidden="1">{"Valuation",#N/A,TRUE,"Valuation Summary";"Financial Statements",#N/A,TRUE,"Results";"Results",#N/A,TRUE,"Results";"Ratios",#N/A,TRUE,"Results";"P2 Summary",#N/A,TRUE,"Results"}</definedName>
    <definedName name="haha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hahahaha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Header1" hidden="1">IF(COUNTA(#REF!)=0,0,INDEX(#REF!,MATCH(ROW(#REF!),#REF!,TRUE)))+1</definedName>
    <definedName name="Header2" hidden="1">[0]!Header1-1 &amp; "." &amp; MAX(1,COUNTA(INDEX(#REF!,MATCH([0]!Header1-1,#REF!,FALSE)):#REF!))</definedName>
    <definedName name="hh" hidden="1">{"Valuation - Letter",#N/A,TRUE,"Valuation Summary";"Financial Statements - Letter",#N/A,TRUE,"Results";"Results - Letter",#N/A,TRUE,"Results";"Ratios - Letter",#N/A,TRUE,"Results";"P2 Summary - Letter",#N/A,TRUE,"Results"}</definedName>
    <definedName name="HTML_CodePage" hidden="1">1250</definedName>
    <definedName name="HTML_Control" hidden="1">{"'List1'!$A$1:$I$56"}</definedName>
    <definedName name="HTML_Control_1" hidden="1">{"'List1'!$A$1:$I$56"}</definedName>
    <definedName name="HTML_Control_1_1" hidden="1">{"'List1'!$A$1:$I$56"}</definedName>
    <definedName name="HTML_Control_2" hidden="1">{"'List1'!$A$1:$I$56"}</definedName>
    <definedName name="HTML_Description" hidden="1">""</definedName>
    <definedName name="HTML_Email" hidden="1">""</definedName>
    <definedName name="HTML_Header" hidden="1">""</definedName>
    <definedName name="HTML_LastUpdate" hidden="1">"18.10.1999"</definedName>
    <definedName name="HTML_LineAfter" hidden="1">FALSE</definedName>
    <definedName name="HTML_LineBefore" hidden="1">FALSE</definedName>
    <definedName name="HTML_Name" hidden="1">"ing. Vančurová"</definedName>
    <definedName name="HTML_OBDlg2" hidden="1">TRUE</definedName>
    <definedName name="HTML_OBDlg4" hidden="1">TRUE</definedName>
    <definedName name="HTML_OS" hidden="1">0</definedName>
    <definedName name="HTML_PathFile" hidden="1">"f:\intranet\mis\ekonom\plany\vysl_b.htm"</definedName>
    <definedName name="HTML_PathFileMac" hidden="1">"Macintosh HD:HomePageStuff:New_Home_Page:datafile:ctryprem.html"</definedName>
    <definedName name="HTML_Title" hidden="1">"Výsledovka - porovnání kumul.hodnot"</definedName>
    <definedName name="chosen_year">Model!$E$11</definedName>
    <definedName name="I" hidden="1">{#N/A,#N/A,FALSE,"ACQ_GRAPHS";#N/A,#N/A,FALSE,"T_1 GRAPHS";#N/A,#N/A,FALSE,"T_2 GRAPHS";#N/A,#N/A,FALSE,"COMB_GRAPHS"}</definedName>
    <definedName name="ID" hidden="1">#REF!</definedName>
    <definedName name="IFRSAlloc01" hidden="1">#REF!</definedName>
    <definedName name="IFRSAlloc02" hidden="1">#REF!</definedName>
    <definedName name="IFRSAlloc03" hidden="1">#REF!</definedName>
    <definedName name="IFRSAlloc04" hidden="1">#REF!</definedName>
    <definedName name="IFRSAlloc05" hidden="1">#REF!</definedName>
    <definedName name="IFRSAlloc06" hidden="1">#REF!</definedName>
    <definedName name="IFRSAlloc07" hidden="1">#REF!</definedName>
    <definedName name="IFRSAlloc08" hidden="1">#REF!</definedName>
    <definedName name="IFRSAlloc09" hidden="1">#REF!</definedName>
    <definedName name="IFRSAlloc10" hidden="1">#REF!</definedName>
    <definedName name="IFRSAlloc11" hidden="1">#REF!</definedName>
    <definedName name="IFRSAlloc12" hidden="1">#REF!</definedName>
    <definedName name="IFRSallocDD" hidden="1">#REF!</definedName>
    <definedName name="IFRSCumulative" hidden="1">#REF!</definedName>
    <definedName name="IFRSDepr01" hidden="1">#REF!</definedName>
    <definedName name="IFRSDepr02" hidden="1">#REF!</definedName>
    <definedName name="IFRSDepr03" hidden="1">#REF!</definedName>
    <definedName name="IFRSDepr04" hidden="1">#REF!</definedName>
    <definedName name="IFRSDepr05" hidden="1">#REF!</definedName>
    <definedName name="IFRSDepr06" hidden="1">#REF!</definedName>
    <definedName name="IFRSDepr07" hidden="1">#REF!</definedName>
    <definedName name="IFRSDepr08" hidden="1">#REF!</definedName>
    <definedName name="IFRSDepr09" hidden="1">#REF!</definedName>
    <definedName name="IFRSDepr10" hidden="1">#REF!</definedName>
    <definedName name="IFRSDepr11" hidden="1">#REF!</definedName>
    <definedName name="IFRSDepr12" hidden="1">#REF!</definedName>
    <definedName name="IFRSKeyFigures" hidden="1">#REF!</definedName>
    <definedName name="IFRSSheetInUse" hidden="1">#REF!</definedName>
    <definedName name="ImpairmentFinancialAssets" hidden="1">#REF!</definedName>
    <definedName name="ImpairmentWorkingCapital" hidden="1">#REF!</definedName>
    <definedName name="IncomeVariables" hidden="1">#REF!</definedName>
    <definedName name="IncVar1" hidden="1">#REF!</definedName>
    <definedName name="Input_IAS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Inputs" hidden="1">IF(COUNTA(#REF!)=0,0,INDEX(#REF!,MATCH(ROW(#REF!),#REF!,TRUE)))+1</definedName>
    <definedName name="InvFileType" hidden="1">#REF!</definedName>
    <definedName name="InvInfo" hidden="1">#REF!</definedName>
    <definedName name="InvOrAcq" hidden="1">#REF!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J_AVG_BANK_ASSETS" hidden="1">"c2671"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TIONS" hidden="1">"c2837"</definedName>
    <definedName name="IQ_AIR_ORDERS" hidden="1">"c2836"</definedName>
    <definedName name="IQ_AIR_OWNED" hidden="1">"c2832"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MT_OUT" hidden="1">"c2145"</definedName>
    <definedName name="IQ_ANNU_DISTRIBUTION_UNIT" hidden="1">"c3004"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SHAREOUTSTANDING" hidden="1">"c83"</definedName>
    <definedName name="IQ_AVG_TEV" hidden="1">"c84"</definedName>
    <definedName name="IQ_AVG_VOLUME" hidden="1">"c1346"</definedName>
    <definedName name="IQ_BANK_DEBT" hidden="1">"c2544"</definedName>
    <definedName name="IQ_BANK_DEBT_PCT" hidden="1">"c2545"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ROK_COMISSION" hidden="1">"c98"</definedName>
    <definedName name="IQ_BUILDINGS" hidden="1">"c99"</definedName>
    <definedName name="IQ_BUSINESS_DESCRIPTION" hidden="1">"c322"</definedName>
    <definedName name="IQ_BV_OVER_SHARES" hidden="1">"c1349"</definedName>
    <definedName name="IQ_BV_SHARE" hidden="1">"c100"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Y" hidden="1">"c102"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CONVERSION" hidden="1">"c117"</definedName>
    <definedName name="IQ_CASH_DUE_BANKS" hidden="1">"c1351"</definedName>
    <definedName name="IQ_CASH_EQUIV" hidden="1">"c118"</definedName>
    <definedName name="IQ_CASH_FINAN" hidden="1">"c119"</definedName>
    <definedName name="IQ_CASH_INTEREST" hidden="1">"c120"</definedName>
    <definedName name="IQ_CASH_INVEST" hidden="1">"c121"</definedName>
    <definedName name="IQ_CASH_OPER" hidden="1">"c122"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ED" hidden="1">"c2681"</definedName>
    <definedName name="IQ_CLASSA_OPTIONS_GRANTED" hidden="1">"c2680"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ID" hidden="1">"c3513"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E" hidden="1">"c2192"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T" hidden="1">"c2536"</definedName>
    <definedName name="IQ_CONVERT_PCT" hidden="1">"c2537"</definedName>
    <definedName name="IQ_CONVEXITY" hidden="1">"c2182"</definedName>
    <definedName name="IQ_COST_BORROWING" hidden="1">"c2936"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P" hidden="1">"c2495"</definedName>
    <definedName name="IQ_CP_PCT" hidden="1">"c2496"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PORT_PCT" hidden="1">"c2541"</definedName>
    <definedName name="IQ_CURRENT_RATIO" hidden="1">"c246"</definedName>
    <definedName name="IQ_CUSIP" hidden="1">"c2245"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ILY" hidden="1">500000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ONTRIBUTION_TOTAL_COST" hidden="1">"c300"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STRIBUTABLE_CASH" hidden="1">"c3002"</definedName>
    <definedName name="IQ_DISTRIBUTABLE_CASH_PAYOUT" hidden="1">"c3005"</definedName>
    <definedName name="IQ_DISTRIBUTABLE_CASH_SHARE" hidden="1">"c3003"</definedName>
    <definedName name="IQ_DIV_AMOUNT" hidden="1">"c3041"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NTM" hidden="1">700000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DURATION" hidden="1">"c2181"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EQ_INC" hidden="1">"c3498"</definedName>
    <definedName name="IQ_EBIT_EQ_INC_EXCL_SBC" hidden="1">"c3502"</definedName>
    <definedName name="IQ_EBIT_EXCL_SBC" hidden="1">"c3082"</definedName>
    <definedName name="IQ_EBIT_INT" hidden="1">"c360"</definedName>
    <definedName name="IQ_EBIT_MARGIN" hidden="1">"c359"</definedName>
    <definedName name="IQ_EBIT_OVER_IE" hidden="1">"c1369"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ACT_OR_EST" hidden="1">"c2215"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XCL_SBC" hidden="1">"c3081"</definedName>
    <definedName name="IQ_EBITDA_HIGH_EST" hidden="1">"c370"</definedName>
    <definedName name="IQ_EBITDA_INT" hidden="1">"c373"</definedName>
    <definedName name="IQ_EBITDA_LOW_EST" hidden="1">"c371"</definedName>
    <definedName name="IQ_EBITDA_MARGIN" hidden="1">"c372"</definedName>
    <definedName name="IQ_EBITDA_MEDIAN_EST" hidden="1">"c1663"</definedName>
    <definedName name="IQ_EBITDA_NUM_EST" hidden="1">"c374"</definedName>
    <definedName name="IQ_EBITDA_OVER_TOTAL_IE" hidden="1">"c1371"</definedName>
    <definedName name="IQ_EBITDA_STDDEV_EST" hidden="1">"c375"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UTI" hidden="1">"c390"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EST" hidden="1">"c399"</definedName>
    <definedName name="IQ_EPS_HIGH_EST" hidden="1">"c400"</definedName>
    <definedName name="IQ_EPS_LOW_EST" hidden="1">"c401"</definedName>
    <definedName name="IQ_EPS_MEDIAN_EST" hidden="1">"c1661"</definedName>
    <definedName name="IQ_EPS_NORM" hidden="1">"c1902"</definedName>
    <definedName name="IQ_EPS_NUM_EST" hidden="1">"c402"</definedName>
    <definedName name="IQ_EPS_STDDEV_EST" hidden="1">"c403"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ST_CURRENCY" hidden="1">"c2140"</definedName>
    <definedName name="IQ_EST_DATE" hidden="1">"c1634"</definedName>
    <definedName name="IQ_EST_EPS_GROWTH_1YR" hidden="1">"c1636"</definedName>
    <definedName name="IQ_EST_EPS_GROWTH_5YR" hidden="1">"c1655"</definedName>
    <definedName name="IQ_EST_EPS_GROWTH_Q_1YR" hidden="1">"c1641"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ERCISE_PRICE" hidden="1">"c1897"</definedName>
    <definedName name="IQ_EXERCISED" hidden="1">"c406"</definedName>
    <definedName name="IQ_EXCHANGE" hidden="1">"c405"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EDFUNDS_SOLD" hidden="1">"c2256"</definedName>
    <definedName name="IQ_FFO" hidden="1">"c1574"</definedName>
    <definedName name="IQ_FFO_PAYOUT_RATIO" hidden="1">"c3492"</definedName>
    <definedName name="IQ_FH" hidden="1">100000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DEBT_CURRENT" hidden="1">"c429"</definedName>
    <definedName name="IQ_FIN_DIV_DEBT_LT" hidden="1">"c430"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REV" hidden="1">"c437"</definedName>
    <definedName name="IQ_FINANCING_CASH" hidden="1">"c1405"</definedName>
    <definedName name="IQ_FINANCING_CASH_SUPPL" hidden="1">"c1406"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Y" hidden="1">1000</definedName>
    <definedName name="IQ_GA_EXP" hidden="1">"c2241"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C_EARNED" hidden="1">"c2747"</definedName>
    <definedName name="IQ_GROSS_PROFIT" hidden="1">"c1378"</definedName>
    <definedName name="IQ_GROSS_SPRD" hidden="1">"c2155"</definedName>
    <definedName name="IQ_GROSS_WRITTEN" hidden="1">"c2726"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_TARGET_PRICE" hidden="1">"c1651"</definedName>
    <definedName name="IQ_HIGHPRICE" hidden="1">"c545"</definedName>
    <definedName name="IQ_HOMEOWNERS_WRITTEN" hidden="1">"c546"</definedName>
    <definedName name="IQ_CH" hidden="1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IMPAIR_OIL" hidden="1">"c547"</definedName>
    <definedName name="IQ_IMPAIRMENT_GW" hidden="1">"c548"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PRD" hidden="1">"c644"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H_STATUTORY_SURPLUS" hidden="1">"c2771"</definedName>
    <definedName name="IQ_LICENSED_POPS" hidden="1">"c2123"</definedName>
    <definedName name="IQ_LIFE_EARNED" hidden="1">"c2739"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SS_TO_NET_EARNED" hidden="1">"c2751"</definedName>
    <definedName name="IQ_LOW_TARGET_PRICE" hidden="1">"c1652"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LTMMONTH" hidden="1">120000</definedName>
    <definedName name="IQ_MACHINERY" hidden="1">"c711"</definedName>
    <definedName name="IQ_MAINT_CAPEX" hidden="1">"c2947"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C_RATIO" hidden="1">"c2783"</definedName>
    <definedName name="IQ_MC_STATUTORY_SURPLUS" hidden="1">"c2772"</definedName>
    <definedName name="IQ_MEDIAN_TARGET_PRICE" hidden="1">"c1650"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M_ACCOUNT" hidden="1">"c743"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SERV_RIGHTS" hidden="1">"c2242"</definedName>
    <definedName name="IQ_MTD" hidden="1">800000</definedName>
    <definedName name="IQ_NAMES_REVISION_DATE_" hidden="1">42492.7896527778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EBITDA" hidden="1">"c750"</definedName>
    <definedName name="IQ_NET_DEBT_EBITDA_CAPEX" hidden="1">"c2949"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EARNED" hidden="1">"c2734"</definedName>
    <definedName name="IQ_NET_CHANGE" hidden="1">"c749"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IFE_INS_IN_FORCE" hidden="1">"c2769"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MARGIN" hidden="1">"c794"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SFAS" hidden="1">"c795"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CASH_PENSION_EXP" hidden="1">"c3000"</definedName>
    <definedName name="IQ_NONRECOURSE_DEBT" hidden="1">"c2550"</definedName>
    <definedName name="IQ_NONRECOURSE_DEBT_PCT" hidden="1">"c2551"</definedName>
    <definedName name="IQ_NONUTIL_REV" hidden="1">"c2089"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VISIONS_GAS" hidden="1">"c2042"</definedName>
    <definedName name="IQ_OG_REVISIONS_NGL" hidden="1">"c2913"</definedName>
    <definedName name="IQ_OG_REVISIONS_OIL" hidden="1">"c2030"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UNDEVELOPED_RESERVES_GAS" hidden="1">"c2051"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THER_ADJUST_GROSS_LOANS" hidden="1">"c859"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ED" hidden="1">"c2688"</definedName>
    <definedName name="IQ_OTHER_OPTIONS_GRANTED" hidden="1">"c2687"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STRIKE_PRICE_GRANTED" hidden="1">"c2692"</definedName>
    <definedName name="IQ_OTHER_UNDRAWN" hidden="1">"c2522"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WNERSHIP" hidden="1">"c2160"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NORMALIZED" hidden="1">"c2207"</definedName>
    <definedName name="IQ_PE_RATIO" hidden="1">"c1610"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RE_OPEN_COST" hidden="1">"c1040"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EXP" hidden="1">"c1068"</definedName>
    <definedName name="IQ_PREPAID_EXPEN" hidden="1">"c1418"</definedName>
    <definedName name="IQ_PREPAID_CHURN" hidden="1">"c2120"</definedName>
    <definedName name="IQ_PREPAID_SUBS" hidden="1">"c2117"</definedName>
    <definedName name="IQ_PRICE_OVER_BVPS" hidden="1">"c1412"</definedName>
    <definedName name="IQ_PRICE_OVER_LTM_EPS" hidden="1">"c1413"</definedName>
    <definedName name="IQ_PRICE_TARGET" hidden="1">"c82"</definedName>
    <definedName name="IQ_PRICEDATE" hidden="1">"c1069"</definedName>
    <definedName name="IQ_PRICING_DATE" hidden="1">"c1613"</definedName>
    <definedName name="IQ_PRIMARY_INDUSTRY" hidden="1">"c1070"</definedName>
    <definedName name="IQ_PRINCIPAL_AMT" hidden="1">"c2157"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T_DATE_SCHEDULE" hidden="1">"c2483"</definedName>
    <definedName name="IQ_PUT_NOTIFICATION" hidden="1">"c2485"</definedName>
    <definedName name="IQ_PUT_PRICE_SCHEDULE" hidden="1">"c2484"</definedName>
    <definedName name="IQ_QTD" hidden="1">750000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CQUIRED_FRANCHISE_STORES" hidden="1">"c2903"</definedName>
    <definedName name="IQ_RETAIL_ACQUIRED_OWNED_STORES" hidden="1">"c2895"</definedName>
    <definedName name="IQ_RETAIL_ACQUIRED_STORES" hidden="1">"c2887"</definedName>
    <definedName name="IQ_RETAIL_AVG_STORE_SIZE_GROSS" hidden="1">"c2066"</definedName>
    <definedName name="IQ_RETAIL_AVG_STORE_SIZE_NET" hidden="1">"c2067"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WNED_STORES_BEG" hidden="1">"c2901"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FRANCHISE_STORES" hidden="1">"c2898"</definedName>
    <definedName name="IQ_RETAIL_TOTAL_OWNED_STORES" hidden="1">"c2906"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STDDEV_EST" hidden="1">"c1124"</definedName>
    <definedName name="IQ_REV_UTI" hidden="1">"c1125"</definedName>
    <definedName name="IQ_REVENUE" hidden="1">"c1422"</definedName>
    <definedName name="IQ_REVENUE_ACT_OR_EST" hidden="1">"c2214"</definedName>
    <definedName name="IQ_REVENUE_EST" hidden="1">"c1126"</definedName>
    <definedName name="IQ_REVENUE_HIGH_EST" hidden="1">"c1127"</definedName>
    <definedName name="IQ_REVENUE_LOW_EST" hidden="1">"c1128"</definedName>
    <definedName name="IQ_REVENUE_MEDIAN_EST" hidden="1">"c1662"</definedName>
    <definedName name="IQ_REVENUE_NUM_EST" hidden="1">"c1129"</definedName>
    <definedName name="IQ_REVISION_DATE_" hidden="1">39225.8154282407</definedName>
    <definedName name="IQ_RISK_ADJ_BANK_ASSETS" hidden="1">"c2670"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ECUR_RECEIV" hidden="1">"c1151"</definedName>
    <definedName name="IQ_SECURED_DEBT" hidden="1">"c2546"</definedName>
    <definedName name="IQ_SECURED_DEBT_PCT" hidden="1">"c2547"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" hidden="1">"c2171"</definedName>
    <definedName name="IQ_SP_BANK" hidden="1">"c2637"</definedName>
    <definedName name="IQ_SP_BANK_ACTION" hidden="1">"c2636"</definedName>
    <definedName name="IQ_SP_BANK_DATE" hidden="1">"c2635"</definedName>
    <definedName name="IQ_SP_DATE" hidden="1">"c2172"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OUTLOOK_WATCH" hidden="1">"c2639"</definedName>
    <definedName name="IQ_SP_OUTLOOK_WATCH_DATE" hidden="1">"c2638"</definedName>
    <definedName name="IQ_SP_REASON" hidden="1">"c2174"</definedName>
    <definedName name="IQ_SP_STATUS" hidden="1">"c2173"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IKE_PRICE_ISSUED" hidden="1">"c1645"</definedName>
    <definedName name="IQ_STRIKE_PRICE_OS" hidden="1">"c1646"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RGET_PRICE_NUM" hidden="1">"c1653"</definedName>
    <definedName name="IQ_TARGET_PRICE_STDDEV" hidden="1">"c1654"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UFCF" hidden="1">"c2208"</definedName>
    <definedName name="IQ_TIER_ONE_CAPITAL" hidden="1">"c2667"</definedName>
    <definedName name="IQ_TIER_ONE_RATIO" hidden="1">"c1229"</definedName>
    <definedName name="IQ_TIER_TWO_CAPITAL" hidden="1">"c2669"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CHURN" hidden="1">"c2122"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ED" hidden="1">"c2695"</definedName>
    <definedName name="IQ_TOTAL_OPTIONS_GRANTED" hidden="1">"c2694"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UNUSUAL" hidden="1">"c1508"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DA" hidden="1">"c2381"</definedName>
    <definedName name="IQ_TR_ACQ_FILING_CURRENCY" hidden="1">"c3033"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CHANGE_CONTROL" hidden="1">"c2365"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DA" hidden="1">"c2334"</definedName>
    <definedName name="IQ_TR_TARGET_FILING_CURRENCY" hidden="1">"c3034"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CURRENCY" hidden="1">"c2212"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SECURED_DEBT" hidden="1">"c2548"</definedName>
    <definedName name="IQ_UNSECURED_DEBT_PCT" hidden="1">"c2549"</definedName>
    <definedName name="IQ_UNUSUAL_EXP" hidden="1">"c1456"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IP_INV" hidden="1">"c1335"</definedName>
    <definedName name="IQ_WORKING_CAP" hidden="1">"c3494"</definedName>
    <definedName name="IQ_WORKMEN_WRITTEN" hidden="1">"c1336"</definedName>
    <definedName name="IQ_XDIV_DATE" hidden="1">"c2203"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DMONTH" hidden="1">130000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QRCurrencyRatingAX42" hidden="1">#REF!</definedName>
    <definedName name="IQRCurrencyRatingBS42" hidden="1">#REF!</definedName>
    <definedName name="IQRSectorHistoricalAX41" hidden="1">#REF!</definedName>
    <definedName name="IQRSectorHistoricalBS41" hidden="1">#REF!</definedName>
    <definedName name="IQRSummaryTransparencyAZ77" hidden="1">#REF!</definedName>
    <definedName name="IQRSummaryTransparencyCR77" hidden="1">#REF!</definedName>
    <definedName name="IQRSummaryTransparencyCS77" hidden="1">#REF!</definedName>
    <definedName name="jjj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k" hidden="1">{#N/A,#N/A,FALSE,"Tabelle2"}</definedName>
    <definedName name="katkg" hidden="1">{#N/A,#N/A,FALSE,"ACQ_GRAPHS";#N/A,#N/A,FALSE,"T_1 GRAPHS";#N/A,#N/A,FALSE,"T_2 GRAPHS";#N/A,#N/A,FALSE,"COMB_GRAPHS"}</definedName>
    <definedName name="KN" hidden="1">{#N/A,#N/A,FALSE,"Valuation Assumptions";#N/A,#N/A,FALSE,"Summary";#N/A,#N/A,FALSE,"DCF";#N/A,#N/A,FALSE,"Valuation";#N/A,#N/A,FALSE,"WACC";#N/A,#N/A,FALSE,"UBVH";#N/A,#N/A,FALSE,"Free Cash Flow"}</definedName>
    <definedName name="kopie" hidden="1">{"Valuation - Letter",#N/A,TRUE,"Valuation Summary";"Financial Statements - Letter",#N/A,TRUE,"Results";"Results - Letter",#N/A,TRUE,"Results";"Ratios - Letter",#N/A,TRUE,"Results";"P2 Summary - Letter",#N/A,TRUE,"Results"}</definedName>
    <definedName name="LoanEnterOrProFin" hidden="1">#REF!</definedName>
    <definedName name="M" hidden="1">{#N/A,#N/A,FALSE,"ACQ_GRAPHS";#N/A,#N/A,FALSE,"T_1 GRAPHS";#N/A,#N/A,FALSE,"T_2 GRAPHS";#N/A,#N/A,FALSE,"COMB_GRAPHS"}</definedName>
    <definedName name="m_1" hidden="1">{"'List1'!$A$1:$I$56"}</definedName>
    <definedName name="MaxIRR" hidden="1">#REF!</definedName>
    <definedName name="MaxIRREquity" hidden="1">#REF!</definedName>
    <definedName name="MinIRR" hidden="1">#REF!</definedName>
    <definedName name="MinIRREquity" hidden="1">#REF!</definedName>
    <definedName name="MS.CreatedAt" hidden="1">"30.06.1998 11:53:43"</definedName>
    <definedName name="MS.CreatedBy" hidden="1">"JMA"</definedName>
    <definedName name="MS.ModifiedAt" hidden="1">"20.04.1999 10:43:12"</definedName>
    <definedName name="MS.ModifiedBy" hidden="1">"RL"</definedName>
    <definedName name="MS.Version" hidden="1">"1.0.2"</definedName>
    <definedName name="msgjsj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msthkshkshk" hidden="1">{#N/A,#N/A,FALSE,"ACQ_GRAPHS";#N/A,#N/A,FALSE,"T_1 GRAPHS";#N/A,#N/A,FALSE,"T_2 GRAPHS";#N/A,#N/A,FALSE,"COMB_GRAPHS"}</definedName>
    <definedName name="N" hidden="1">{"vi1",#N/A,FALSE,"Financial Statements";"vi2",#N/A,FALSE,"Financial Statements";#N/A,#N/A,FALSE,"DCF"}</definedName>
    <definedName name="n_1" hidden="1">{"'List1'!$A$1:$I$56"}</definedName>
    <definedName name="nanan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new" hidden="1">5</definedName>
    <definedName name="NoResCol" hidden="1">#REF!</definedName>
    <definedName name="NoZeroCol" hidden="1">#REF!</definedName>
    <definedName name="nultý_rok">Model!$F$9</definedName>
    <definedName name="Operators" hidden="1">#REF!</definedName>
    <definedName name="Operators1" hidden="1">#REF!</definedName>
    <definedName name="overwieww" hidden="1">{"'List1'!$A$1:$I$56"}</definedName>
    <definedName name="PeriodType" hidden="1">#REF!</definedName>
    <definedName name="PerpetuityEnter" hidden="1">#REF!</definedName>
    <definedName name="PerpetuityEnterEquity" hidden="1">#REF!</definedName>
    <definedName name="PerpetuityGrowing" hidden="1">#REF!</definedName>
    <definedName name="PerpetuityGrowingEquity" hidden="1">#REF!</definedName>
    <definedName name="PerpetuityIndex" hidden="1">#REF!</definedName>
    <definedName name="PerpetuityIndexEquity" hidden="1">#REF!</definedName>
    <definedName name="PerpetuityYear" hidden="1">#REF!</definedName>
    <definedName name="PerpetuityYearEquity" hidden="1">#REF!</definedName>
    <definedName name="PrintMode" hidden="1">#REF!</definedName>
    <definedName name="Projekt" hidden="1">#REF!</definedName>
    <definedName name="PUB_FileID" hidden="1">"L10004026.xls"</definedName>
    <definedName name="PUB_UserID" hidden="1">"MAYERX"</definedName>
    <definedName name="RatiosDD" hidden="1">#REF!</definedName>
    <definedName name="redo" hidden="1">{#N/A,#N/A,FALSE,"ACQ_GRAPHS";#N/A,#N/A,FALSE,"T_1 GRAPHS";#N/A,#N/A,FALSE,"T_2 GRAPHS";#N/A,#N/A,FALSE,"COMB_GRAPHS"}</definedName>
    <definedName name="ResidualTxt" hidden="1">#REF!</definedName>
    <definedName name="ResultEVAMonths" hidden="1">#REF!</definedName>
    <definedName name="ResultRonaMonths" hidden="1">#REF!</definedName>
    <definedName name="Rev_new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RonaCG" hidden="1">#REF!</definedName>
    <definedName name="SAPBEXhrIndnt" hidden="1">1</definedName>
    <definedName name="SAPBEXrevision" hidden="1">1</definedName>
    <definedName name="SAPBEXsysID" hidden="1">"EP9"</definedName>
    <definedName name="SAPBEXwbID" hidden="1">"3X025UVPPQZRLGIET4NRVYGNO"</definedName>
    <definedName name="SAPsysID" hidden="1">"708C5W7SBKP804JT78WJ0JNKI"</definedName>
    <definedName name="SAPwbID" hidden="1">"ARS"</definedName>
    <definedName name="sdtrshjsrtj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erhsthj" hidden="1">{#N/A,#N/A,FALSE,"INPUTS";#N/A,#N/A,FALSE,"PROFORMA BSHEET";#N/A,#N/A,FALSE,"COMBINED";#N/A,#N/A,FALSE,"ACQUIROR";#N/A,#N/A,FALSE,"TARGET 1";#N/A,#N/A,FALSE,"TARGET 2";#N/A,#N/A,FALSE,"HIGH YIELD";#N/A,#N/A,FALSE,"OVERFUND"}</definedName>
    <definedName name="sfdharghesrh" hidden="1">{#N/A,#N/A,FALSE,"Valuation Assumptions";#N/A,#N/A,FALSE,"Summary";#N/A,#N/A,FALSE,"DCF";#N/A,#N/A,FALSE,"Valuation";#N/A,#N/A,FALSE,"WACC";#N/A,#N/A,FALSE,"UBVH";#N/A,#N/A,FALSE,"Free Cash Flow"}</definedName>
    <definedName name="sfghdsgjms" hidden="1">{#N/A,#N/A,FALSE,"ACQ_GRAPHS";#N/A,#N/A,FALSE,"T_1 GRAPHS";#N/A,#N/A,FALSE,"T_2 GRAPHS";#N/A,#N/A,FALSE,"COMB_GRAPHS"}</definedName>
    <definedName name="sfghsgjshk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fghsmsmsg" hidden="1">{#N/A,#N/A,FALSE,"ACQ_GRAPHS";#N/A,#N/A,FALSE,"T_1 GRAPHS";#N/A,#N/A,FALSE,"T_2 GRAPHS";#N/A,#N/A,FALSE,"COMB_GRAPHS"}</definedName>
    <definedName name="sfthsthstrhsth" hidden="1">{#N/A,#N/A,FALSE,"ACQ_GRAPHS";#N/A,#N/A,FALSE,"T_1 GRAPHS";#N/A,#N/A,FALSE,"T_2 GRAPHS";#N/A,#N/A,FALSE,"COMB_GRAPHS"}</definedName>
    <definedName name="sghsrthsrthsrt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ghsrthsrtj" hidden="1">{#N/A,#N/A,FALSE,"ACQ_GRAPHS";#N/A,#N/A,FALSE,"T_1 GRAPHS";#N/A,#N/A,FALSE,"T_2 GRAPHS";#N/A,#N/A,FALSE,"COMB_GRAPHS"}</definedName>
    <definedName name="sgjsgjsgj" hidden="1">{#N/A,#N/A,FALSE,"Valuation Assumptions";#N/A,#N/A,FALSE,"Summary";#N/A,#N/A,FALSE,"DCF";#N/A,#N/A,FALSE,"Valuation";#N/A,#N/A,FALSE,"WACC";#N/A,#N/A,FALSE,"UBVH";#N/A,#N/A,FALSE,"Free Cash Flow"}</definedName>
    <definedName name="sgjshksts" hidden="1">{#N/A,#N/A,FALSE,"INPUTS";#N/A,#N/A,FALSE,"PROFORMA BSHEET";#N/A,#N/A,FALSE,"COMBINED";#N/A,#N/A,FALSE,"HIGH YIELD";#N/A,#N/A,FALSE,"COMB_GRAPHS"}</definedName>
    <definedName name="sgjsrtj" hidden="1">{#N/A,#N/A,FALSE,"ACQ_GRAPHS";#N/A,#N/A,FALSE,"T_1 GRAPHS";#N/A,#N/A,FALSE,"T_2 GRAPHS";#N/A,#N/A,FALSE,"COMB_GRAPHS"}</definedName>
    <definedName name="sgjsrtjn" hidden="1">{#N/A,#N/A,FALSE,"Valuation Assumptions";#N/A,#N/A,FALSE,"Summary";#N/A,#N/A,FALSE,"DCF";#N/A,#N/A,FALSE,"Valuation";#N/A,#N/A,FALSE,"WACC";#N/A,#N/A,FALSE,"UBVH";#N/A,#N/A,FALSE,"Free Cash Flow"}</definedName>
    <definedName name="sgjsyjk" hidden="1">{#N/A,#N/A,FALSE,"INPUTS";#N/A,#N/A,FALSE,"PROFORMA BSHEET";#N/A,#N/A,FALSE,"COMBINED";#N/A,#N/A,FALSE,"HIGH YIELD";#N/A,#N/A,FALSE,"COMB_GRAPHS"}</definedName>
    <definedName name="shkshkshks" hidden="1">{#N/A,#N/A,FALSE,"ACQ_GRAPHS";#N/A,#N/A,FALSE,"T_1 GRAPHS";#N/A,#N/A,FALSE,"T_2 GRAPHS";#N/A,#N/A,FALSE,"COMB_GRAPHS"}</definedName>
    <definedName name="ShowConclusions" hidden="1">#REF!</definedName>
    <definedName name="shsdrtjhsdrt" hidden="1">{#N/A,#N/A,FALSE,"Valuation Assumptions";#N/A,#N/A,FALSE,"Summary";#N/A,#N/A,FALSE,"DCF";#N/A,#N/A,FALSE,"Valuation";#N/A,#N/A,FALSE,"WACC";#N/A,#N/A,FALSE,"UBVH";#N/A,#N/A,FALSE,"Free Cash Flow"}</definedName>
    <definedName name="shsthsrthsrth" hidden="1">{"vi1",#N/A,FALSE,"Financial Statements";"vi2",#N/A,FALSE,"Financial Statements";#N/A,#N/A,FALSE,"DCF"}</definedName>
    <definedName name="sjdjsrtjas" hidden="1">{#N/A,#N/A,FALSE,"INPUTS";#N/A,#N/A,FALSE,"PROFORMA BSHEET";#N/A,#N/A,FALSE,"COMBINED";#N/A,#N/A,FALSE,"ACQUIROR";#N/A,#N/A,FALSE,"TARGET 1";#N/A,#N/A,FALSE,"TARGET 2";#N/A,#N/A,FALSE,"HIGH YIELD";#N/A,#N/A,FALSE,"OVERFUND"}</definedName>
    <definedName name="sjksgjj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jsjr" hidden="1">{#N/A,#N/A,FALSE,"INPUTS";#N/A,#N/A,FALSE,"PROFORMA BSHEET";#N/A,#N/A,FALSE,"COMBINED";#N/A,#N/A,FALSE,"HIGH YIELD";#N/A,#N/A,FALSE,"COMB_GRAPHS"}</definedName>
    <definedName name="sjsjsrtjs" hidden="1">{#N/A,#N/A,FALSE,"INPUTS";#N/A,#N/A,FALSE,"PROFORMA BSHEET";#N/A,#N/A,FALSE,"COMBINED";#N/A,#N/A,FALSE,"HIGH YIELD";#N/A,#N/A,FALSE,"COMB_GRAPHS"}</definedName>
    <definedName name="sjsrthsrtnds" hidden="1">{#N/A,#N/A,FALSE,"INPUTS";#N/A,#N/A,FALSE,"PROFORMA BSHEET";#N/A,#N/A,FALSE,"COMBINED";#N/A,#N/A,FALSE,"ACQUIROR";#N/A,#N/A,FALSE,"TARGET 1";#N/A,#N/A,FALSE,"TARGET 2";#N/A,#N/A,FALSE,"HIGH YIELD";#N/A,#N/A,FALSE,"OVERFUND"}</definedName>
    <definedName name="SK" hidden="1">#REF!</definedName>
    <definedName name="skstysjs" hidden="1">{#N/A,#N/A,FALSE,"INPUTS";#N/A,#N/A,FALSE,"PROFORMA BSHEET";#N/A,#N/A,FALSE,"COMBINED";#N/A,#N/A,FALSE,"ACQUIROR";#N/A,#N/A,FALSE,"TARGET 1";#N/A,#N/A,FALSE,"TARGET 2";#N/A,#N/A,FALSE,"HIGH YIELD";#N/A,#N/A,FALSE,"OVERFUND"}</definedName>
    <definedName name="slökgd" hidden="1">{"summary1",#N/A,TRUE,"Comps";"summary2",#N/A,TRUE,"Comps";"summary3",#N/A,TRUE,"Comps"}</definedName>
    <definedName name="snsfgsghas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reserhst" hidden="1">{#N/A,#N/A,FALSE,"INPUTS";#N/A,#N/A,FALSE,"PROFORMA BSHEET";#N/A,#N/A,FALSE,"COMBINED";#N/A,#N/A,FALSE,"HIGH YIELD";#N/A,#N/A,FALSE,"COMB_GRAPHS"}</definedName>
    <definedName name="srgjsgjsjs" hidden="1">{#N/A,#N/A,FALSE,"ACQ_GRAPHS";#N/A,#N/A,FALSE,"T_1 GRAPHS";#N/A,#N/A,FALSE,"T_2 GRAPHS";#N/A,#N/A,FALSE,"COMB_GRAPHS"}</definedName>
    <definedName name="srgjsrg" hidden="1">{"vi1",#N/A,FALSE,"Financial Statements";"vi2",#N/A,FALSE,"Financial Statements";#N/A,#N/A,FALSE,"DCF"}</definedName>
    <definedName name="srhser" hidden="1">{#N/A,#N/A,FALSE,"ACQ_GRAPHS";#N/A,#N/A,FALSE,"T_1 GRAPHS";#N/A,#N/A,FALSE,"T_2 GRAPHS";#N/A,#N/A,FALSE,"COMB_GRAPHS"}</definedName>
    <definedName name="srhsjsrtjs" hidden="1">{#N/A,#N/A,FALSE,"ACQ_GRAPHS";#N/A,#N/A,FALSE,"T_1 GRAPHS";#N/A,#N/A,FALSE,"T_2 GRAPHS";#N/A,#N/A,FALSE,"COMB_GRAPHS"}</definedName>
    <definedName name="srjgjsrjg" hidden="1">{"vi1",#N/A,FALSE,"Financial Statements";"vi2",#N/A,FALSE,"Financial Statements";#N/A,#N/A,FALSE,"DCF"}</definedName>
    <definedName name="srnsgjsj" hidden="1">{"vi1",#N/A,FALSE,"Financial Statements";"vi2",#N/A,FALSE,"Financial Statements";#N/A,#N/A,FALSE,"DCF"}</definedName>
    <definedName name="srtjsrtjsrt" hidden="1">{#N/A,#N/A,FALSE,"INPUTS";#N/A,#N/A,FALSE,"PROFORMA BSHEET";#N/A,#N/A,FALSE,"COMBINED";#N/A,#N/A,FALSE,"ACQUIROR";#N/A,#N/A,FALSE,"TARGET 1";#N/A,#N/A,FALSE,"TARGET 2";#N/A,#N/A,FALSE,"HIGH YIELD";#N/A,#N/A,FALSE,"OVERFUND"}</definedName>
    <definedName name="srtjsrtjsrtjs" hidden="1">{#N/A,#N/A,FALSE,"ACQ_GRAPHS";#N/A,#N/A,FALSE,"T_1 GRAPHS";#N/A,#N/A,FALSE,"T_2 GRAPHS";#N/A,#N/A,FALSE,"COMB_GRAPHS"}</definedName>
    <definedName name="StdColWidth" hidden="1">9</definedName>
    <definedName name="sthkshkshk" hidden="1">{#N/A,#N/A,FALSE,"INPUTS";#N/A,#N/A,FALSE,"PROFORMA BSHEET";#N/A,#N/A,FALSE,"COMBINED";#N/A,#N/A,FALSE,"ACQUIROR";#N/A,#N/A,FALSE,"TARGET 1";#N/A,#N/A,FALSE,"TARGET 2";#N/A,#N/A,FALSE,"HIGH YIELD";#N/A,#N/A,FALSE,"OVERFUND"}</definedName>
    <definedName name="stksthkstyk" hidden="1">{#N/A,#N/A,FALSE,"Valuation Assumptions";#N/A,#N/A,FALSE,"Summary";#N/A,#N/A,FALSE,"DCF";#N/A,#N/A,FALSE,"Valuation";#N/A,#N/A,FALSE,"WACC";#N/A,#N/A,FALSE,"UBVH";#N/A,#N/A,FALSE,"Free Cash Flow"}</definedName>
    <definedName name="swetareawg" hidden="1">{"vi1",#N/A,FALSE,"Financial Statements";"vi2",#N/A,FALSE,"Financial Statements";#N/A,#N/A,FALSE,"DCF"}</definedName>
    <definedName name="swsrehsrtusrt" hidden="1">{"vi1",#N/A,FALSE,"Financial Statements";"vi2",#N/A,FALSE,"Financial Statements";#N/A,#N/A,FALSE,"DCF"}</definedName>
    <definedName name="Swvu.inputs._.raw._.data." hidden="1">#REF!</definedName>
    <definedName name="Swvu.summary1." hidden="1">#REF!</definedName>
    <definedName name="Swvu.summary2." hidden="1">#REF!</definedName>
    <definedName name="Swvu.summary3." hidden="1">#REF!</definedName>
    <definedName name="TablesType" hidden="1">"Q_"</definedName>
    <definedName name="Tariff_B" hidden="1">{"Valuation",#N/A,TRUE,"Valuation Summary";"Financial Statements",#N/A,TRUE,"Results";"Results",#N/A,TRUE,"Results";"Ratios",#N/A,TRUE,"Results";"P2 Summary",#N/A,TRUE,"Results"}</definedName>
    <definedName name="ThomasEliot" hidden="1">{"cap_structure",#N/A,FALSE,"Graph-Mkt Cap";"price",#N/A,FALSE,"Graph-Price";"ebit",#N/A,FALSE,"Graph-EBITDA";"ebitda",#N/A,FALSE,"Graph-EBITDA"}</definedName>
    <definedName name="UseCalculatedTax" hidden="1">#REF!</definedName>
    <definedName name="UsePerpetuity" hidden="1">#REF!</definedName>
    <definedName name="v" hidden="1">{"Valuation - Letter",#N/A,TRUE,"Valuation Summary";"Financial Statements - Letter",#N/A,TRUE,"Results";"Results - Letter",#N/A,TRUE,"Results";"Ratios - Letter",#N/A,TRUE,"Results";"P2 Summary - Letter",#N/A,TRUE,"Results"}</definedName>
    <definedName name="ValueInUseWithTax" hidden="1">#REF!</definedName>
    <definedName name="VariableRate" hidden="1">#REF!</definedName>
    <definedName name="VariableRateEquity" hidden="1">#REF!</definedName>
    <definedName name="Version" hidden="1">#REF!</definedName>
    <definedName name="wrn.ALL." hidden="1">{#N/A,#N/A,FALSE,"INPUTS";#N/A,#N/A,FALSE,"PROFORMA BSHEET";#N/A,#N/A,FALSE,"COMBINED";#N/A,#N/A,FALSE,"ACQUIROR";#N/A,#N/A,FALSE,"TARGET 1";#N/A,#N/A,FALSE,"TARGET 2";#N/A,#N/A,FALSE,"HIGH YIELD";#N/A,#N/A,FALSE,"OVERFUND"}</definedName>
    <definedName name="wrn.All._.Pages.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COMBINED." hidden="1">{#N/A,#N/A,FALSE,"INPUTS";#N/A,#N/A,FALSE,"PROFORMA BSHEET";#N/A,#N/A,FALSE,"COMBINED";#N/A,#N/A,FALSE,"HIGH YIELD";#N/A,#N/A,FALSE,"COMB_GRAPHS"}</definedName>
    <definedName name="wrn.Erläuterungsblatt." hidden="1">{#N/A,#N/A,FALSE,"Tabelle2"}</definedName>
    <definedName name="wrn.Everything." hidden="1">{#N/A,#N/A,FALSE,"Cover";#N/A,#N/A,FALSE,"Rilke Stand Alone";#N/A,#N/A,FALSE,"Poe Stand Alone";#N/A,#N/A,FALSE,"Poe (Calenderised, EUR)";#N/A,#N/A,FALSE,"Acq Veh (Poe)";#N/A,#N/A,FALSE,"Combined (Rilke_Poe)";#N/A,#N/A,FALSE,"Combined (Rilke_Poe)";#N/A,#N/A,FALSE,"Lincoln Stand Alone";#N/A,#N/A,FALSE,"Lincoln (Calenderised, EUR)";#N/A,#N/A,FALSE,"Combined (Poe_Lincoln)";#N/A,#N/A,FALSE,"Acq Veh (Rilke_Poe_Lincoln)";#N/A,#N/A,FALSE,"Combined (Rilke_Poe_Lincoln)";#N/A,#N/A,FALSE,"Thomas Standalone March";#N/A,#N/A,FALSE,"Thomas (Calenderised, EUR)";#N/A,#N/A,FALSE,"Acq Veh (Thomas)";#N/A,#N/A,FALSE,"Combined (Rilke_Thomas)"}</definedName>
    <definedName name="wrn.fcb2" hidden="1">{"FCB_ALL",#N/A,FALSE,"FCB"}</definedName>
    <definedName name="wrn.GRAPHS." hidden="1">{#N/A,#N/A,FALSE,"ACQ_GRAPHS";#N/A,#N/A,FALSE,"T_1 GRAPHS";#N/A,#N/A,FALSE,"T_2 GRAPHS";#N/A,#N/A,FALSE,"COMB_GRAPHS"}</definedName>
    <definedName name="wrn.Poe." hidden="1">{#N/A,#N/A,FALSE,"Poe Stand Alone";#N/A,#N/A,FALSE,"Poe (Calenderised, EUR)"}</definedName>
    <definedName name="wrn.Print." hidden="1">{"vi1",#N/A,FALSE,"Financial Statements";"vi2",#N/A,FALSE,"Financial Statements";#N/A,#N/A,FALSE,"DCF"}</definedName>
    <definedName name="wrn.Print._.All._.A4.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wrn.Print._.All._.Letter.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wrn.print._.graphs." hidden="1">{"cap_structure",#N/A,FALSE,"Graph-Mkt Cap";"price",#N/A,FALSE,"Graph-Price";"ebit",#N/A,FALSE,"Graph-EBITDA";"ebitda",#N/A,FALSE,"Graph-EBITDA"}</definedName>
    <definedName name="wrn.print._.raw._.data._.entry." hidden="1">{"inputs raw data",#N/A,TRUE,"INPUT"}</definedName>
    <definedName name="wrn.Print._.Results._.A4." hidden="1">{"Valuation",#N/A,TRUE,"Valuation Summary";"Financial Statements",#N/A,TRUE,"Results";"Results",#N/A,TRUE,"Results";"Ratios",#N/A,TRUE,"Results";"P2 Summary",#N/A,TRUE,"Results"}</definedName>
    <definedName name="wrn.Print._.Results._.Letter." hidden="1">{"Valuation - Letter",#N/A,TRUE,"Valuation Summary";"Financial Statements - Letter",#N/A,TRUE,"Results";"Results - Letter",#N/A,TRUE,"Results";"Ratios - Letter",#N/A,TRUE,"Results";"P2 Summary - Letter",#N/A,TRUE,"Results"}</definedName>
    <definedName name="wrn.print._.summary._.sheets." hidden="1">{"summary1",#N/A,TRUE,"Comps";"summary2",#N/A,TRUE,"Comps";"summary3",#N/A,TRUE,"Comps"}</definedName>
    <definedName name="wrn.Print1." hidden="1">{"Title",#N/A,FALSE,"Title";"Info",#N/A,FALSE,"Title";"Contents",#N/A,FALSE,"Title";"Sec.1",#N/A,FALSE,"Title";"Output1",#N/A,FALSE,"Output";"Sec.2",#N/A,FALSE,"Title";"Graph1",#N/A,FALSE,"Output";"Graph2",#N/A,FALSE,"Output";"Sec.3",#N/A,FALSE,"Title";"Gap1",#N/A,FALSE,"Output";"Sec.4",#N/A,FALSE,"Title";"Model_all",#N/A,FALSE,"Autostrade S.p.A."}</definedName>
    <definedName name="wrn.Report1." hidden="1">{"Title",#N/A,TRUE,"Title";"Content",#N/A,TRUE,"Title";"Section1",#N/A,TRUE,"Title";"Output1",#N/A,TRUE,"Output";"Section2",#N/A,TRUE,"Title";"Graph1",#N/A,TRUE,"Output";"Section3",#N/A,TRUE,"Title";"Graph2",#N/A,TRUE,"Output";"Section4",#N/A,TRUE,"Title";"Gap1",#N/A,TRUE,"Output";"Section5",#N/A,TRUE,"Title";"Model_all",#N/A,TRUE,"Autostrade S.p.A."}</definedName>
    <definedName name="wrn.stay" hidden="1">{"summary1",#N/A,TRUE,"Comps";"summary2",#N/A,TRUE,"Comps";"summary3",#N/A,TRUE,"Comps"}</definedName>
    <definedName name="wrn.summary." hidden="1">{#N/A,#N/A,FALSE,"A"}</definedName>
    <definedName name="wrn.VALUATION." hidden="1">{#N/A,#N/A,FALSE,"Valuation Assumptions";#N/A,#N/A,FALSE,"Summary";#N/A,#N/A,FALSE,"DCF";#N/A,#N/A,FALSE,"Valuation";#N/A,#N/A,FALSE,"WACC";#N/A,#N/A,FALSE,"UBVH";#N/A,#N/A,FALSE,"Free Cash Flow"}</definedName>
    <definedName name="wvu.inputs._.raw._.data.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summary1.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12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2.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3.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YearCol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H28" i="1"/>
  <c r="D30" i="1" l="1"/>
  <c r="F30" i="1" s="1"/>
  <c r="D29" i="1"/>
  <c r="D28" i="1"/>
  <c r="F28" i="1" s="1"/>
  <c r="D27" i="1"/>
  <c r="D26" i="1"/>
  <c r="D25" i="1"/>
  <c r="D24" i="1"/>
  <c r="D22" i="1"/>
  <c r="F22" i="1" s="1"/>
  <c r="H22" i="1" s="1"/>
  <c r="H21" i="1" s="1"/>
  <c r="D21" i="1"/>
  <c r="F21" i="1" s="1"/>
  <c r="D20" i="1"/>
  <c r="F20" i="1" s="1"/>
  <c r="D19" i="1"/>
  <c r="F19" i="1" s="1"/>
  <c r="D18" i="1"/>
  <c r="F18" i="1" s="1"/>
  <c r="D17" i="1"/>
  <c r="F17" i="1" s="1"/>
  <c r="F24" i="1" l="1"/>
  <c r="E17" i="1"/>
  <c r="F27" i="1"/>
  <c r="H27" i="1" s="1"/>
  <c r="E19" i="1"/>
  <c r="E20" i="1"/>
  <c r="F26" i="1"/>
  <c r="F25" i="1"/>
  <c r="H30" i="1"/>
  <c r="E18" i="1"/>
  <c r="F29" i="1"/>
  <c r="E21" i="1"/>
  <c r="E22" i="1"/>
  <c r="H17" i="1"/>
  <c r="E24" i="1" l="1"/>
  <c r="H29" i="1"/>
  <c r="E29" i="1"/>
  <c r="E25" i="1"/>
  <c r="H25" i="1"/>
  <c r="E30" i="1"/>
  <c r="E28" i="1"/>
  <c r="E27" i="1"/>
  <c r="E26" i="1"/>
</calcChain>
</file>

<file path=xl/sharedStrings.xml><?xml version="1.0" encoding="utf-8"?>
<sst xmlns="http://schemas.openxmlformats.org/spreadsheetml/2006/main" count="36" uniqueCount="27">
  <si>
    <t>Celkové výnosy včetně rizikové přirážky</t>
  </si>
  <si>
    <t>Entry/exit split</t>
  </si>
  <si>
    <t>Sleva na zásobnících</t>
  </si>
  <si>
    <t>Entry body</t>
  </si>
  <si>
    <t>Výnosy</t>
  </si>
  <si>
    <t>Kapacita</t>
  </si>
  <si>
    <t>Referenční cena</t>
  </si>
  <si>
    <t>VIP Brandov</t>
  </si>
  <si>
    <t>VIP Waidhaus</t>
  </si>
  <si>
    <t>Exit body</t>
  </si>
  <si>
    <t>mil. Kč</t>
  </si>
  <si>
    <r>
      <t xml:space="preserve">NAŘÍZENÍ KOMISE (EU) 2017/460 ze dne 16. března 2017, kterým se zavádí kodex sítě harmonizovaných struktur přepravních sazeb pro zemní plyn ("NC TAR")
Článek 30 - Informace zveřejňované před zahájením období platnosti sazeb
</t>
    </r>
    <r>
      <rPr>
        <sz val="11"/>
        <color theme="1"/>
        <rFont val="Arial"/>
        <family val="2"/>
        <charset val="238"/>
      </rPr>
      <t>bod 2. Navíc se zveřejňují tyto informace týkající se přepravních sazeb:
písm. b) alespoň zjednodušený model sazeb, který se pravidelně aktualizuje a připojí se k němu vysvětlení, jak jej používat, umožňující uživatelům soustavy vypočítat přepravní sazby platné pro aktuální období platnosti sazeb a odhadnout jejich možný vývoj po uplynutí tohoto období platnosti sazeb.</t>
    </r>
  </si>
  <si>
    <t>Celkové regulované výnosy</t>
  </si>
  <si>
    <t>Výše rizikové přirážky*</t>
  </si>
  <si>
    <t>VIP Lanžhot</t>
  </si>
  <si>
    <t>Český Těšín</t>
  </si>
  <si>
    <t>Zásobník plynu Dolní Bojanovice (CZ-SK)</t>
  </si>
  <si>
    <t>Zásobníky plynu (CZ)</t>
  </si>
  <si>
    <t>DSO + PPZ</t>
  </si>
  <si>
    <t>GWh/den/rok</t>
  </si>
  <si>
    <t>Kč/MWh/den/rok</t>
  </si>
  <si>
    <t>Podíl na celkových výnosech**</t>
  </si>
  <si>
    <t>po slevě a se zohledněním rizikové přirážky</t>
  </si>
  <si>
    <t>před slevou a bez zohlednění rizikové přirážky</t>
  </si>
  <si>
    <t>** Podíly jednotlivých bodů na celkových výnosech jsou stanoveny na základě vzdálenosti a předpokládaných kapacit.</t>
  </si>
  <si>
    <t>*  Riziková přirážka ovlivňuje pouze ceny na výstupních hraničních bodech.</t>
  </si>
  <si>
    <t>Zjednodušený model umožňuje uživatelům soustav vypočítat přepravní sazby.
Podbarvené buňky lze upravovat a modelovat tak dopady změny některých vstupů do CWD modelu do referenčních cen.
Na základě předpokládaných rezervovaných kapacit a vzdáleností mezi jednotlivými body je stanoven podíl výnosů, který připadá na jednotlivé body přepravní soustavy a to ve variantě před aplikací slevy za rezervovanou kapacitu ve vstupních a výstupních bodech do a ze skladovacích zařízení.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</si>
</sst>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\ _K_č_-;\-* #,##0.00\ _K_č_-;_-* &quot;-&quot;??\ _K_č_-;_-@_-"/>
    <numFmt numFmtId="164" formatCode="0.0%"/>
    <numFmt numFmtId="165" formatCode="\ #,##0.0_);\(#,##0.0\);&quot; - &quot;_);@_)"/>
    <numFmt numFmtId="166" formatCode="#,##0_);\(#,##0\);&quot; - &quot;_);@_)"/>
    <numFmt numFmtId="167" formatCode="#,##0;\(#,##0\);&quot;-&quot;"/>
    <numFmt numFmtId="168" formatCode="#,##0_);\(#,##0\);@_)"/>
    <numFmt numFmtId="169" formatCode="\ #,##0.00_);\(#,##0.00\);&quot; - &quot;_);@_)"/>
  </numFmts>
  <fonts count="20" x14ac:knownFonts="1"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2"/>
      <color rgb="FFFFFFFF"/>
      <name val="Calibri"/>
      <family val="2"/>
    </font>
    <font>
      <b/>
      <sz val="12"/>
      <name val="Calibri"/>
      <family val="2"/>
    </font>
    <font>
      <b/>
      <sz val="14"/>
      <color rgb="FFFFFFFF"/>
      <name val="Calibri"/>
      <family val="2"/>
    </font>
    <font>
      <sz val="12"/>
      <name val="Calibri"/>
      <family val="2"/>
      <scheme val="minor"/>
    </font>
    <font>
      <sz val="10"/>
      <name val="Arial"/>
      <family val="2"/>
    </font>
    <font>
      <sz val="10"/>
      <name val="Arial"/>
      <family val="2"/>
      <charset val="238"/>
    </font>
    <font>
      <sz val="10"/>
      <color theme="1"/>
      <name val="Arial"/>
      <family val="2"/>
    </font>
    <font>
      <sz val="10"/>
      <name val="Arial Narrow"/>
      <family val="2"/>
    </font>
    <font>
      <b/>
      <sz val="10"/>
      <color indexed="25"/>
      <name val="Arial Narrow"/>
      <family val="2"/>
    </font>
    <font>
      <sz val="8"/>
      <color indexed="32"/>
      <name val="Arial Narrow"/>
      <family val="2"/>
    </font>
    <font>
      <b/>
      <sz val="10"/>
      <name val="Arial Narrow"/>
      <family val="2"/>
    </font>
    <font>
      <sz val="10"/>
      <color indexed="8"/>
      <name val="Arial"/>
      <family val="2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2A3F82"/>
        <bgColor indexed="64"/>
      </patternFill>
    </fill>
    <fill>
      <patternFill patternType="solid">
        <fgColor theme="0" tint="0.59996337778862885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25"/>
      </top>
      <bottom style="thin">
        <color indexed="25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40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/>
    <xf numFmtId="0" fontId="4" fillId="2" borderId="0" applyNumberFormat="0" applyBorder="0" applyAlignment="0" applyProtection="0"/>
    <xf numFmtId="0" fontId="4" fillId="3" borderId="0" applyNumberFormat="0" applyAlignment="0" applyProtection="0"/>
    <xf numFmtId="0" fontId="5" fillId="0" borderId="0" applyNumberFormat="0" applyAlignment="0" applyProtection="0"/>
    <xf numFmtId="0" fontId="6" fillId="5" borderId="0" applyBorder="0" applyAlignment="0" applyProtection="0"/>
    <xf numFmtId="0" fontId="4" fillId="4" borderId="0" applyAlignment="0" applyProtection="0"/>
    <xf numFmtId="0" fontId="5" fillId="0" borderId="0" applyAlignment="0" applyProtection="0"/>
    <xf numFmtId="0" fontId="7" fillId="0" borderId="0"/>
    <xf numFmtId="9" fontId="3" fillId="0" borderId="0" applyFont="0" applyFill="0" applyBorder="0" applyAlignment="0" applyProtection="0"/>
    <xf numFmtId="0" fontId="8" fillId="0" borderId="0"/>
    <xf numFmtId="43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9" fillId="0" borderId="0"/>
    <xf numFmtId="0" fontId="9" fillId="0" borderId="0" applyNumberFormat="0" applyFill="0" applyBorder="0" applyAlignment="0" applyProtection="0"/>
    <xf numFmtId="0" fontId="1" fillId="0" borderId="0"/>
    <xf numFmtId="0" fontId="10" fillId="0" borderId="0"/>
    <xf numFmtId="0" fontId="2" fillId="0" borderId="0"/>
    <xf numFmtId="0" fontId="11" fillId="0" borderId="0" applyFill="0" applyBorder="0">
      <alignment horizontal="left" vertical="top" wrapText="1"/>
    </xf>
    <xf numFmtId="0" fontId="12" fillId="0" borderId="1">
      <alignment horizontal="right" wrapText="1"/>
    </xf>
    <xf numFmtId="165" fontId="11" fillId="0" borderId="0" applyFill="0" applyBorder="0">
      <alignment horizontal="right" vertical="top"/>
    </xf>
    <xf numFmtId="166" fontId="11" fillId="0" borderId="0" applyFill="0" applyBorder="0">
      <alignment horizontal="right" vertical="top"/>
    </xf>
    <xf numFmtId="9" fontId="2" fillId="0" borderId="0" applyFont="0" applyFill="0" applyBorder="0" applyAlignment="0" applyProtection="0"/>
    <xf numFmtId="0" fontId="10" fillId="0" borderId="0"/>
    <xf numFmtId="167" fontId="13" fillId="0" borderId="0">
      <alignment horizontal="left" vertical="top"/>
    </xf>
    <xf numFmtId="168" fontId="10" fillId="0" borderId="0" applyFont="0" applyFill="0" applyBorder="0" applyAlignment="0" applyProtection="0"/>
    <xf numFmtId="0" fontId="14" fillId="0" borderId="0">
      <alignment horizontal="left" vertical="top" wrapText="1"/>
    </xf>
    <xf numFmtId="169" fontId="11" fillId="0" borderId="0" applyFill="0" applyBorder="0">
      <alignment horizontal="right" vertical="top"/>
    </xf>
    <xf numFmtId="0" fontId="15" fillId="0" borderId="0"/>
    <xf numFmtId="43" fontId="1" fillId="0" borderId="0" applyFont="0" applyFill="0" applyBorder="0" applyAlignment="0" applyProtection="0"/>
    <xf numFmtId="0" fontId="12" fillId="0" borderId="1">
      <alignment horizontal="right" wrapText="1"/>
    </xf>
    <xf numFmtId="0" fontId="2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2" fillId="0" borderId="1">
      <alignment horizontal="right" wrapText="1"/>
    </xf>
    <xf numFmtId="0" fontId="12" fillId="0" borderId="1">
      <alignment horizontal="right" wrapText="1"/>
    </xf>
  </cellStyleXfs>
  <cellXfs count="32">
    <xf numFmtId="0" fontId="0" fillId="0" borderId="0" xfId="0"/>
    <xf numFmtId="0" fontId="16" fillId="0" borderId="0" xfId="0" applyFont="1" applyAlignment="1" applyProtection="1">
      <alignment vertical="center"/>
    </xf>
    <xf numFmtId="3" fontId="16" fillId="0" borderId="0" xfId="0" applyNumberFormat="1" applyFont="1" applyAlignment="1" applyProtection="1">
      <alignment vertical="center"/>
    </xf>
    <xf numFmtId="3" fontId="16" fillId="7" borderId="0" xfId="0" applyNumberFormat="1" applyFont="1" applyFill="1" applyAlignment="1" applyProtection="1">
      <alignment vertical="center"/>
      <protection locked="0"/>
    </xf>
    <xf numFmtId="10" fontId="16" fillId="7" borderId="0" xfId="0" applyNumberFormat="1" applyFont="1" applyFill="1" applyAlignment="1" applyProtection="1">
      <alignment vertical="center"/>
      <protection locked="0"/>
    </xf>
    <xf numFmtId="9" fontId="16" fillId="7" borderId="0" xfId="0" applyNumberFormat="1" applyFont="1" applyFill="1" applyAlignment="1" applyProtection="1">
      <alignment vertical="center"/>
      <protection locked="0"/>
    </xf>
    <xf numFmtId="0" fontId="16" fillId="0" borderId="0" xfId="0" applyFont="1" applyProtection="1"/>
    <xf numFmtId="10" fontId="16" fillId="0" borderId="0" xfId="0" applyNumberFormat="1" applyFont="1" applyProtection="1"/>
    <xf numFmtId="0" fontId="17" fillId="0" borderId="5" xfId="0" applyFont="1" applyBorder="1" applyAlignment="1" applyProtection="1">
      <alignment horizontal="center" vertical="center"/>
    </xf>
    <xf numFmtId="0" fontId="17" fillId="0" borderId="5" xfId="0" applyFont="1" applyBorder="1" applyAlignment="1" applyProtection="1">
      <alignment horizontal="center" vertical="center" wrapText="1"/>
    </xf>
    <xf numFmtId="0" fontId="16" fillId="0" borderId="5" xfId="0" applyFont="1" applyBorder="1" applyAlignment="1" applyProtection="1">
      <alignment horizontal="center"/>
    </xf>
    <xf numFmtId="0" fontId="18" fillId="0" borderId="5" xfId="0" applyFont="1" applyBorder="1" applyProtection="1"/>
    <xf numFmtId="3" fontId="16" fillId="0" borderId="5" xfId="0" applyNumberFormat="1" applyFont="1" applyBorder="1" applyProtection="1"/>
    <xf numFmtId="1" fontId="16" fillId="0" borderId="5" xfId="0" applyNumberFormat="1" applyFont="1" applyBorder="1" applyProtection="1"/>
    <xf numFmtId="4" fontId="16" fillId="0" borderId="5" xfId="0" applyNumberFormat="1" applyFont="1" applyBorder="1" applyProtection="1"/>
    <xf numFmtId="1" fontId="16" fillId="0" borderId="5" xfId="0" applyNumberFormat="1" applyFont="1" applyFill="1" applyBorder="1" applyProtection="1"/>
    <xf numFmtId="0" fontId="18" fillId="0" borderId="0" xfId="0" applyFont="1" applyFill="1" applyBorder="1" applyProtection="1"/>
    <xf numFmtId="0" fontId="19" fillId="0" borderId="5" xfId="0" applyFont="1" applyBorder="1" applyAlignment="1" applyProtection="1">
      <alignment horizontal="left"/>
    </xf>
    <xf numFmtId="0" fontId="16" fillId="0" borderId="5" xfId="0" applyFont="1" applyBorder="1" applyAlignment="1" applyProtection="1">
      <alignment horizontal="center"/>
    </xf>
    <xf numFmtId="0" fontId="17" fillId="6" borderId="2" xfId="0" applyFont="1" applyFill="1" applyBorder="1" applyAlignment="1" applyProtection="1">
      <alignment horizontal="justify" vertical="top" wrapText="1"/>
    </xf>
    <xf numFmtId="0" fontId="17" fillId="6" borderId="4" xfId="0" applyFont="1" applyFill="1" applyBorder="1" applyAlignment="1" applyProtection="1">
      <alignment horizontal="justify" vertical="top" wrapText="1"/>
    </xf>
    <xf numFmtId="0" fontId="17" fillId="6" borderId="3" xfId="0" applyFont="1" applyFill="1" applyBorder="1" applyAlignment="1" applyProtection="1">
      <alignment horizontal="justify" vertical="top" wrapText="1"/>
    </xf>
    <xf numFmtId="0" fontId="16" fillId="6" borderId="2" xfId="0" applyFont="1" applyFill="1" applyBorder="1" applyAlignment="1" applyProtection="1">
      <alignment horizontal="justify" vertical="top" wrapText="1"/>
    </xf>
    <xf numFmtId="0" fontId="16" fillId="6" borderId="4" xfId="0" applyFont="1" applyFill="1" applyBorder="1" applyAlignment="1" applyProtection="1">
      <alignment horizontal="justify" vertical="top" wrapText="1"/>
    </xf>
    <xf numFmtId="0" fontId="16" fillId="6" borderId="3" xfId="0" applyFont="1" applyFill="1" applyBorder="1" applyAlignment="1" applyProtection="1">
      <alignment horizontal="justify" vertical="top" wrapText="1"/>
    </xf>
    <xf numFmtId="0" fontId="17" fillId="0" borderId="5" xfId="0" applyFont="1" applyBorder="1" applyAlignment="1" applyProtection="1">
      <alignment horizontal="center" vertical="center" wrapText="1"/>
    </xf>
    <xf numFmtId="0" fontId="17" fillId="0" borderId="5" xfId="0" applyFont="1" applyBorder="1" applyAlignment="1" applyProtection="1">
      <alignment horizontal="left"/>
    </xf>
    <xf numFmtId="164" fontId="16" fillId="0" borderId="5" xfId="0" applyNumberFormat="1" applyFont="1" applyFill="1" applyBorder="1" applyAlignment="1" applyProtection="1">
      <alignment horizontal="center" vertical="center"/>
    </xf>
    <xf numFmtId="0" fontId="0" fillId="0" borderId="5" xfId="0" applyFont="1" applyBorder="1" applyAlignment="1" applyProtection="1">
      <alignment horizontal="center" wrapText="1"/>
    </xf>
    <xf numFmtId="164" fontId="16" fillId="0" borderId="5" xfId="1" applyNumberFormat="1" applyFont="1" applyBorder="1" applyAlignment="1" applyProtection="1">
      <alignment horizontal="center" vertical="center"/>
    </xf>
    <xf numFmtId="164" fontId="16" fillId="0" borderId="5" xfId="1" applyNumberFormat="1" applyFont="1" applyFill="1" applyBorder="1" applyAlignment="1" applyProtection="1">
      <alignment horizontal="center" vertical="center"/>
    </xf>
    <xf numFmtId="0" fontId="0" fillId="0" borderId="5" xfId="0" applyFont="1" applyBorder="1" applyAlignment="1" applyProtection="1">
      <alignment horizontal="center" vertical="center"/>
    </xf>
  </cellXfs>
  <cellStyles count="40">
    <cellStyle name="Čárka 2" xfId="15" xr:uid="{00000000-0005-0000-0000-000001000000}"/>
    <cellStyle name="Čárka 3" xfId="32" xr:uid="{00000000-0005-0000-0000-000002000000}"/>
    <cellStyle name="Čárka 4" xfId="37" xr:uid="{00000000-0005-0000-0000-000003000000}"/>
    <cellStyle name="Čárka 5" xfId="13" xr:uid="{00000000-0005-0000-0000-000004000000}"/>
    <cellStyle name="Čárka 6" xfId="2" xr:uid="{00000000-0005-0000-0000-00002F000000}"/>
    <cellStyle name="E Head0" xfId="7" xr:uid="{00000000-0005-0000-0000-000005000000}"/>
    <cellStyle name="E Head1" xfId="8" xr:uid="{00000000-0005-0000-0000-000006000000}"/>
    <cellStyle name="E Head2" xfId="9" xr:uid="{00000000-0005-0000-0000-000007000000}"/>
    <cellStyle name="E Normal" xfId="10" xr:uid="{00000000-0005-0000-0000-000008000000}"/>
    <cellStyle name="EY0dp" xfId="24" xr:uid="{00000000-0005-0000-0000-000009000000}"/>
    <cellStyle name="EY1dp" xfId="23" xr:uid="{00000000-0005-0000-0000-00000A000000}"/>
    <cellStyle name="EY2dp" xfId="30" xr:uid="{00000000-0005-0000-0000-00000B000000}"/>
    <cellStyle name="EYColumnHeading" xfId="22" xr:uid="{00000000-0005-0000-0000-00000C000000}"/>
    <cellStyle name="EYColumnHeading 2" xfId="33" xr:uid="{00000000-0005-0000-0000-00000D000000}"/>
    <cellStyle name="EYColumnHeading 2 2" xfId="39" xr:uid="{00000000-0005-0000-0000-00000E000000}"/>
    <cellStyle name="EYColumnHeading 3" xfId="38" xr:uid="{00000000-0005-0000-0000-00000F000000}"/>
    <cellStyle name="EYSource" xfId="27" xr:uid="{00000000-0005-0000-0000-000010000000}"/>
    <cellStyle name="EYtext" xfId="21" xr:uid="{00000000-0005-0000-0000-000011000000}"/>
    <cellStyle name="EYtextbold" xfId="29" xr:uid="{00000000-0005-0000-0000-000012000000}"/>
    <cellStyle name="Nadpis 1 2" xfId="5" xr:uid="{00000000-0005-0000-0000-000013000000}"/>
    <cellStyle name="Nadpis 2 2" xfId="6" xr:uid="{00000000-0005-0000-0000-000014000000}"/>
    <cellStyle name="Název 2" xfId="4" xr:uid="{00000000-0005-0000-0000-000015000000}"/>
    <cellStyle name="Normal 2" xfId="12" xr:uid="{00000000-0005-0000-0000-000016000000}"/>
    <cellStyle name="Normal 2 2" xfId="26" xr:uid="{00000000-0005-0000-0000-000017000000}"/>
    <cellStyle name="Normal 4" xfId="28" xr:uid="{00000000-0005-0000-0000-000018000000}"/>
    <cellStyle name="Normální" xfId="0" builtinId="0"/>
    <cellStyle name="Normální 2" xfId="16" xr:uid="{00000000-0005-0000-0000-00001A000000}"/>
    <cellStyle name="Normální 21" xfId="34" xr:uid="{00000000-0005-0000-0000-00001B000000}"/>
    <cellStyle name="Normální 3" xfId="17" xr:uid="{00000000-0005-0000-0000-00001C000000}"/>
    <cellStyle name="Normální 3 2" xfId="20" xr:uid="{00000000-0005-0000-0000-00001D000000}"/>
    <cellStyle name="Normální 4" xfId="14" xr:uid="{00000000-0005-0000-0000-00001E000000}"/>
    <cellStyle name="Normální 5" xfId="18" xr:uid="{00000000-0005-0000-0000-00001F000000}"/>
    <cellStyle name="Normální 59 2" xfId="19" xr:uid="{00000000-0005-0000-0000-000020000000}"/>
    <cellStyle name="Normální 6" xfId="35" xr:uid="{00000000-0005-0000-0000-000021000000}"/>
    <cellStyle name="Normální 60" xfId="31" xr:uid="{00000000-0005-0000-0000-000022000000}"/>
    <cellStyle name="Normální 7" xfId="3" xr:uid="{00000000-0005-0000-0000-000023000000}"/>
    <cellStyle name="Procenta" xfId="1" builtinId="5"/>
    <cellStyle name="Procenta 2" xfId="25" xr:uid="{00000000-0005-0000-0000-000025000000}"/>
    <cellStyle name="Procenta 3" xfId="36" xr:uid="{00000000-0005-0000-0000-000026000000}"/>
    <cellStyle name="Procenta 4" xfId="11" xr:uid="{00000000-0005-0000-0000-00002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7EECA5-7742-46F3-A533-AA10D1451908}">
  <dimension ref="B1:J33"/>
  <sheetViews>
    <sheetView showGridLines="0" tabSelected="1" zoomScale="87" workbookViewId="0">
      <selection activeCell="E9" sqref="E9"/>
    </sheetView>
  </sheetViews>
  <sheetFormatPr defaultRowHeight="14.25" x14ac:dyDescent="0.2"/>
  <cols>
    <col min="1" max="1" width="4.140625" style="6" customWidth="1"/>
    <col min="2" max="2" width="46.42578125" style="6" customWidth="1"/>
    <col min="3" max="3" width="15.85546875" style="6" customWidth="1"/>
    <col min="4" max="4" width="10" style="6" hidden="1" customWidth="1"/>
    <col min="5" max="5" width="18" style="6" customWidth="1"/>
    <col min="6" max="6" width="11.140625" style="6" bestFit="1" customWidth="1"/>
    <col min="7" max="7" width="13.5703125" style="6" customWidth="1"/>
    <col min="8" max="8" width="17.28515625" style="6" customWidth="1"/>
    <col min="9" max="9" width="11.140625" style="6" bestFit="1" customWidth="1"/>
    <col min="10" max="16384" width="9.140625" style="6"/>
  </cols>
  <sheetData>
    <row r="1" spans="2:10" ht="15" thickBot="1" x14ac:dyDescent="0.25"/>
    <row r="2" spans="2:10" ht="136.5" customHeight="1" thickBot="1" x14ac:dyDescent="0.25">
      <c r="B2" s="19" t="s">
        <v>11</v>
      </c>
      <c r="C2" s="20"/>
      <c r="D2" s="20"/>
      <c r="E2" s="20"/>
      <c r="F2" s="20"/>
      <c r="G2" s="20"/>
      <c r="H2" s="20"/>
      <c r="I2" s="20"/>
      <c r="J2" s="21"/>
    </row>
    <row r="3" spans="2:10" ht="15" thickBot="1" x14ac:dyDescent="0.25"/>
    <row r="4" spans="2:10" ht="99" customHeight="1" thickBot="1" x14ac:dyDescent="0.25">
      <c r="B4" s="22" t="s">
        <v>26</v>
      </c>
      <c r="C4" s="23"/>
      <c r="D4" s="23"/>
      <c r="E4" s="23"/>
      <c r="F4" s="23"/>
      <c r="G4" s="23"/>
      <c r="H4" s="23"/>
      <c r="I4" s="23"/>
      <c r="J4" s="24"/>
    </row>
    <row r="6" spans="2:10" ht="21.75" customHeight="1" x14ac:dyDescent="0.2">
      <c r="B6" s="1" t="s">
        <v>12</v>
      </c>
      <c r="C6" s="1"/>
      <c r="D6" s="1"/>
      <c r="E6" s="3">
        <v>6316</v>
      </c>
      <c r="F6" s="1" t="s">
        <v>10</v>
      </c>
    </row>
    <row r="7" spans="2:10" ht="21.75" customHeight="1" x14ac:dyDescent="0.2">
      <c r="B7" s="1" t="s">
        <v>13</v>
      </c>
      <c r="C7" s="1"/>
      <c r="D7" s="1"/>
      <c r="E7" s="3">
        <v>377</v>
      </c>
      <c r="F7" s="1" t="s">
        <v>10</v>
      </c>
    </row>
    <row r="8" spans="2:10" ht="21.75" customHeight="1" x14ac:dyDescent="0.2">
      <c r="B8" s="1" t="s">
        <v>0</v>
      </c>
      <c r="C8" s="1"/>
      <c r="D8" s="1"/>
      <c r="E8" s="2">
        <f>E6+E7</f>
        <v>6693</v>
      </c>
      <c r="F8" s="1" t="s">
        <v>10</v>
      </c>
    </row>
    <row r="9" spans="2:10" ht="21.75" customHeight="1" x14ac:dyDescent="0.2">
      <c r="B9" s="1" t="s">
        <v>1</v>
      </c>
      <c r="C9" s="1"/>
      <c r="D9" s="1"/>
      <c r="E9" s="4">
        <v>9.0999999999999998E-2</v>
      </c>
      <c r="F9" s="1"/>
    </row>
    <row r="10" spans="2:10" ht="21.75" customHeight="1" x14ac:dyDescent="0.2">
      <c r="B10" s="1" t="s">
        <v>2</v>
      </c>
      <c r="C10" s="1"/>
      <c r="D10" s="1"/>
      <c r="E10" s="5">
        <v>1</v>
      </c>
      <c r="F10" s="1"/>
    </row>
    <row r="13" spans="2:10" x14ac:dyDescent="0.2">
      <c r="I13" s="7"/>
    </row>
    <row r="14" spans="2:10" ht="33.75" customHeight="1" x14ac:dyDescent="0.2">
      <c r="B14" s="18"/>
      <c r="C14" s="25" t="s">
        <v>21</v>
      </c>
      <c r="D14" s="25"/>
      <c r="E14" s="25"/>
      <c r="F14" s="8" t="s">
        <v>4</v>
      </c>
      <c r="G14" s="8" t="s">
        <v>5</v>
      </c>
      <c r="H14" s="9" t="s">
        <v>6</v>
      </c>
      <c r="I14" s="7"/>
    </row>
    <row r="15" spans="2:10" ht="41.25" customHeight="1" x14ac:dyDescent="0.2">
      <c r="B15" s="18"/>
      <c r="C15" s="28" t="s">
        <v>23</v>
      </c>
      <c r="D15" s="10"/>
      <c r="E15" s="28" t="s">
        <v>22</v>
      </c>
      <c r="F15" s="31" t="s">
        <v>10</v>
      </c>
      <c r="G15" s="31" t="s">
        <v>19</v>
      </c>
      <c r="H15" s="31" t="s">
        <v>20</v>
      </c>
    </row>
    <row r="16" spans="2:10" ht="15" x14ac:dyDescent="0.25">
      <c r="B16" s="26" t="s">
        <v>3</v>
      </c>
      <c r="C16" s="26"/>
      <c r="D16" s="26"/>
      <c r="E16" s="26"/>
      <c r="F16" s="26"/>
      <c r="G16" s="26"/>
      <c r="H16" s="26"/>
    </row>
    <row r="17" spans="2:8" x14ac:dyDescent="0.2">
      <c r="B17" s="11" t="s">
        <v>7</v>
      </c>
      <c r="C17" s="27">
        <v>0.83658146357257557</v>
      </c>
      <c r="D17" s="12">
        <f t="shared" ref="D17:D22" si="0">$E$6*$E$9*C17</f>
        <v>480.83021567711921</v>
      </c>
      <c r="E17" s="27">
        <f>(F17/SUM($F$17:$F$22))</f>
        <v>0.99999582091286621</v>
      </c>
      <c r="F17" s="12">
        <f>D17</f>
        <v>480.83021567711921</v>
      </c>
      <c r="G17" s="13">
        <v>426</v>
      </c>
      <c r="H17" s="14">
        <f>F17/G17*1000</f>
        <v>1128.7094264721109</v>
      </c>
    </row>
    <row r="18" spans="2:8" x14ac:dyDescent="0.2">
      <c r="B18" s="11" t="s">
        <v>14</v>
      </c>
      <c r="C18" s="27">
        <v>1.2542822417381821E-6</v>
      </c>
      <c r="D18" s="12">
        <f t="shared" si="0"/>
        <v>7.2090624413247053E-4</v>
      </c>
      <c r="E18" s="27">
        <f t="shared" ref="E18:E22" si="1">(F18/SUM($F$17:$F$22))</f>
        <v>1.4992885386523887E-6</v>
      </c>
      <c r="F18" s="12">
        <f>D18</f>
        <v>7.2090624413247053E-4</v>
      </c>
      <c r="G18" s="15">
        <v>0</v>
      </c>
      <c r="H18" s="14"/>
    </row>
    <row r="19" spans="2:8" x14ac:dyDescent="0.2">
      <c r="B19" s="11" t="s">
        <v>8</v>
      </c>
      <c r="C19" s="27">
        <v>2.2418791998843648E-6</v>
      </c>
      <c r="D19" s="12">
        <f t="shared" si="0"/>
        <v>1.2885335214087379E-3</v>
      </c>
      <c r="E19" s="27">
        <f t="shared" si="1"/>
        <v>2.679798595228326E-6</v>
      </c>
      <c r="F19" s="12">
        <f>D19</f>
        <v>1.2885335214087379E-3</v>
      </c>
      <c r="G19" s="15">
        <v>0</v>
      </c>
      <c r="H19" s="14"/>
    </row>
    <row r="20" spans="2:8" x14ac:dyDescent="0.2">
      <c r="B20" s="11" t="s">
        <v>15</v>
      </c>
      <c r="C20" s="27">
        <v>0</v>
      </c>
      <c r="D20" s="12">
        <f t="shared" si="0"/>
        <v>0</v>
      </c>
      <c r="E20" s="27">
        <f t="shared" si="1"/>
        <v>0</v>
      </c>
      <c r="F20" s="12">
        <f>D20</f>
        <v>0</v>
      </c>
      <c r="G20" s="15">
        <v>0</v>
      </c>
      <c r="H20" s="14"/>
    </row>
    <row r="21" spans="2:8" x14ac:dyDescent="0.2">
      <c r="B21" s="11" t="s">
        <v>16</v>
      </c>
      <c r="C21" s="27">
        <v>8.6259242363808837E-3</v>
      </c>
      <c r="D21" s="12">
        <f t="shared" si="0"/>
        <v>4.9578017104053309</v>
      </c>
      <c r="E21" s="27">
        <f t="shared" si="1"/>
        <v>0</v>
      </c>
      <c r="F21" s="12">
        <f>D21*(1-E10)</f>
        <v>0</v>
      </c>
      <c r="G21" s="15">
        <v>9</v>
      </c>
      <c r="H21" s="14">
        <f>H22</f>
        <v>0</v>
      </c>
    </row>
    <row r="22" spans="2:8" x14ac:dyDescent="0.2">
      <c r="B22" s="11" t="s">
        <v>17</v>
      </c>
      <c r="C22" s="27">
        <v>0.15478911602960185</v>
      </c>
      <c r="D22" s="12">
        <f t="shared" si="0"/>
        <v>88.965973172709838</v>
      </c>
      <c r="E22" s="27">
        <f t="shared" si="1"/>
        <v>0</v>
      </c>
      <c r="F22" s="12">
        <f>D22*(1-E10)</f>
        <v>0</v>
      </c>
      <c r="G22" s="15">
        <v>135</v>
      </c>
      <c r="H22" s="14">
        <f>F22/G22*1000</f>
        <v>0</v>
      </c>
    </row>
    <row r="23" spans="2:8" ht="15" x14ac:dyDescent="0.25">
      <c r="B23" s="17" t="s">
        <v>9</v>
      </c>
      <c r="C23" s="17"/>
      <c r="D23" s="17"/>
      <c r="E23" s="17"/>
      <c r="F23" s="17"/>
      <c r="G23" s="17"/>
      <c r="H23" s="17"/>
    </row>
    <row r="24" spans="2:8" x14ac:dyDescent="0.2">
      <c r="B24" s="11" t="s">
        <v>7</v>
      </c>
      <c r="C24" s="29">
        <v>1.7535843792572151E-6</v>
      </c>
      <c r="D24" s="12">
        <f t="shared" ref="D24:D30" si="2">C24*(1-$E$9)*$E$6</f>
        <v>1.0067755795904212E-2</v>
      </c>
      <c r="E24" s="30">
        <f t="shared" ref="E24:E30" si="3">F24/SUM($F$24:$F$30)</f>
        <v>2.4575548701867991E-6</v>
      </c>
      <c r="F24" s="12">
        <f>D24+((C24/SUM($C$24:$C$27,$C$29))*(1+$H$23)*((SUM($D$21:$D$22)-SUM($F$21:$F$22))+SUM($D$28,$D$30)-SUM($F$28,$F$30)))+(C24/SUM($C$24:$C$27))*$E$7</f>
        <v>1.526674316958149E-2</v>
      </c>
      <c r="G24" s="15">
        <v>0</v>
      </c>
      <c r="H24" s="14"/>
    </row>
    <row r="25" spans="2:8" x14ac:dyDescent="0.2">
      <c r="B25" s="11" t="s">
        <v>14</v>
      </c>
      <c r="C25" s="29">
        <v>0.24355179873839305</v>
      </c>
      <c r="D25" s="12">
        <f t="shared" si="2"/>
        <v>1398.2903031960068</v>
      </c>
      <c r="E25" s="30">
        <f t="shared" si="3"/>
        <v>0.34132484083019943</v>
      </c>
      <c r="F25" s="12">
        <f>D25+((C25/SUM($C$24:$C$27,$C$29))*(1+$H$23)*((SUM($D$21:$D$22)-SUM($F$21:$F$22))+SUM($D$28,$D$30)-SUM($F$28,$F$30)))+(C25/SUM($C$24:$C$27))*$E$7</f>
        <v>2120.3671769724733</v>
      </c>
      <c r="G25" s="15">
        <v>185.2</v>
      </c>
      <c r="H25" s="14">
        <f>F25/G25*1000</f>
        <v>11449.066830304933</v>
      </c>
    </row>
    <row r="26" spans="2:8" x14ac:dyDescent="0.2">
      <c r="B26" s="11" t="s">
        <v>8</v>
      </c>
      <c r="C26" s="29">
        <v>9.8473690996440929E-7</v>
      </c>
      <c r="D26" s="12">
        <f t="shared" si="2"/>
        <v>5.6536148759117055E-3</v>
      </c>
      <c r="E26" s="30">
        <f t="shared" si="3"/>
        <v>1.3800561966461054E-6</v>
      </c>
      <c r="F26" s="12">
        <f>D26+((C26/SUM($C$24:$C$27,$C$29))*(1+$H$23)*((SUM($D$21:$D$22)-SUM($F$21:$F$22))+SUM($D$28,$D$30)-SUM($F$28,$F$30)))+(C26/SUM($C$24:$C$27))*$E$7</f>
        <v>8.5731406323326913E-3</v>
      </c>
      <c r="G26" s="15">
        <v>0</v>
      </c>
      <c r="H26" s="14"/>
    </row>
    <row r="27" spans="2:8" x14ac:dyDescent="0.2">
      <c r="B27" s="11" t="s">
        <v>15</v>
      </c>
      <c r="C27" s="29">
        <v>1.0783119744967158E-2</v>
      </c>
      <c r="D27" s="12">
        <f t="shared" si="2"/>
        <v>61.908521537074222</v>
      </c>
      <c r="E27" s="30">
        <f t="shared" si="3"/>
        <v>1.5111966528965324E-2</v>
      </c>
      <c r="F27" s="12">
        <f>D27+((C27/SUM($C$24:$C$27,$C$29))*(1+$H$23)*((SUM($D$21:$D$22)-SUM($F$21:$F$22))+SUM($D$28,$D$30)-SUM($F$28,$F$30)))+(C27/SUM($C$24:$C$27))*$E$7</f>
        <v>93.878071486350635</v>
      </c>
      <c r="G27" s="15">
        <v>4.8</v>
      </c>
      <c r="H27" s="14">
        <f>F27/G27*1000</f>
        <v>19557.931559656383</v>
      </c>
    </row>
    <row r="28" spans="2:8" x14ac:dyDescent="0.2">
      <c r="B28" s="11" t="s">
        <v>16</v>
      </c>
      <c r="C28" s="29">
        <v>1.0348219733369758E-2</v>
      </c>
      <c r="D28" s="12">
        <f t="shared" si="2"/>
        <v>59.411654454890723</v>
      </c>
      <c r="E28" s="30">
        <f t="shared" si="3"/>
        <v>0</v>
      </c>
      <c r="F28" s="12">
        <f>D28*(1-E10)</f>
        <v>0</v>
      </c>
      <c r="G28" s="15">
        <v>8</v>
      </c>
      <c r="H28" s="14">
        <f>H30</f>
        <v>0</v>
      </c>
    </row>
    <row r="29" spans="2:8" x14ac:dyDescent="0.2">
      <c r="B29" s="11" t="s">
        <v>18</v>
      </c>
      <c r="C29" s="30">
        <v>0.55343890044672173</v>
      </c>
      <c r="D29" s="12">
        <f t="shared" si="2"/>
        <v>3177.4277665563386</v>
      </c>
      <c r="E29" s="30">
        <f t="shared" si="3"/>
        <v>0.64355935502976835</v>
      </c>
      <c r="F29" s="12">
        <f>D29+((C29/SUM($C$24:$C$27,$C$29))*(1+$H$23)*((SUM($D$21:$D$22)-SUM($F$21:$F$22))+SUM($D$28,$D$30)-SUM($F$28,$F$30)))</f>
        <v>3997.8986865404891</v>
      </c>
      <c r="G29" s="15">
        <v>503</v>
      </c>
      <c r="H29" s="14">
        <f>F29/G29*1000</f>
        <v>7948.1087207564397</v>
      </c>
    </row>
    <row r="30" spans="2:8" x14ac:dyDescent="0.2">
      <c r="B30" s="11" t="s">
        <v>17</v>
      </c>
      <c r="C30" s="30">
        <v>0.18187522301525902</v>
      </c>
      <c r="D30" s="12">
        <f t="shared" si="2"/>
        <v>1044.1900328850177</v>
      </c>
      <c r="E30" s="30">
        <f t="shared" si="3"/>
        <v>0</v>
      </c>
      <c r="F30" s="12">
        <f>D30*(1-E10)</f>
        <v>0</v>
      </c>
      <c r="G30" s="15">
        <v>105</v>
      </c>
      <c r="H30" s="14">
        <f>F30/G30*1000</f>
        <v>0</v>
      </c>
    </row>
    <row r="32" spans="2:8" x14ac:dyDescent="0.2">
      <c r="B32" s="16" t="s">
        <v>25</v>
      </c>
    </row>
    <row r="33" spans="2:2" x14ac:dyDescent="0.2">
      <c r="B33" s="6" t="s">
        <v>24</v>
      </c>
    </row>
  </sheetData>
  <sheetProtection algorithmName="SHA-512" hashValue="AzBskqt0NWWS4N9ic1t2l3PA6KyjacTRflnbpmQp5JxxIvTa+5D8qyfxVanBOIhklDrPQ6VHZ3E7P/BKGE3j1w==" saltValue="NFA5mI3ST3oEoLWcGk19Mg==" spinCount="100000" sheet="1" objects="1" scenarios="1" selectLockedCells="1"/>
  <mergeCells count="6">
    <mergeCell ref="B23:H23"/>
    <mergeCell ref="B14:B15"/>
    <mergeCell ref="B2:J2"/>
    <mergeCell ref="B4:J4"/>
    <mergeCell ref="C14:E14"/>
    <mergeCell ref="B16:H16"/>
  </mergeCells>
  <pageMargins left="0.7" right="0.7" top="0.78740157499999996" bottom="0.78740157499999996" header="0.3" footer="0.3"/>
  <pageSetup paperSize="9" orientation="portrait" verticalDpi="0" r:id="rId1"/>
  <ignoredErrors>
    <ignoredError sqref="H28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Model</vt:lpstr>
      <vt:lpstr>chosen_year</vt:lpstr>
      <vt:lpstr>nultý_rok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Malínek Jiří Ing.</dc:creator>
  <cp:lastModifiedBy>Markéta Foltová</cp:lastModifiedBy>
  <dcterms:created xsi:type="dcterms:W3CDTF">2023-12-12T21:39:23Z</dcterms:created>
  <dcterms:modified xsi:type="dcterms:W3CDTF">2023-12-18T08:16:09Z</dcterms:modified>
</cp:coreProperties>
</file>