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https://sharepoint.eru.cz/regulace/regcen/Dokumenty Plyn/NET4GAS - regulace 2024+/Zahájení konzultace 11 23/Konzultační dokument/"/>
    </mc:Choice>
  </mc:AlternateContent>
  <xr:revisionPtr revIDLastSave="0" documentId="13_ncr:1_{0B6E0796-7F41-4D11-B59F-0AFCA18148A5}" xr6:coauthVersionLast="36" xr6:coauthVersionMax="36" xr10:uidLastSave="{00000000-0000-0000-0000-000000000000}"/>
  <bookViews>
    <workbookView xWindow="0" yWindow="0" windowWidth="28800" windowHeight="15465" xr2:uid="{00000000-000D-0000-FFFF-FFFF00000000}"/>
  </bookViews>
  <sheets>
    <sheet name="Model" sheetId="1" r:id="rId1"/>
  </sheets>
  <definedNames>
    <definedName name="___123Graph_D" hidden="1">#REF!</definedName>
    <definedName name="__123Graph_A" hidden="1">#REF!</definedName>
    <definedName name="__123Graph_B" hidden="1">#REF!</definedName>
    <definedName name="__123Graph_C" hidden="1">#REF!</definedName>
    <definedName name="__123Graph_D" hidden="1">#REF!</definedName>
    <definedName name="__FDS_HYPERLINK_TOGGLE_STATE__" hidden="1">"ON"</definedName>
    <definedName name="__FDS_UNIQUE_RANGE_ID_GENERATOR_COUNTER" hidden="1">1</definedName>
    <definedName name="_139__FDSAUDITLINK__"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411__FDSAUDITLINK__"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6__FDSAUDITLINK__"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1__FDSAUDITLINK__"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83__FDSAUDITLINK__"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bdm.4A6F685A0D284D49BC87E64B9D08CDE1.edm" hidden="1">#REF!</definedName>
    <definedName name="_Fill" hidden="1">#REF!</definedName>
    <definedName name="_Key1" hidden="1">#REF!</definedName>
    <definedName name="_Order1" hidden="1">0</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MAutoChart1Names" hidden="1">{"sensitivity","Chart 159","sensitivity graf 159"}</definedName>
    <definedName name="_TMAutoChart1Refs" hidden="1">{"","","'sensitivity'!$B$74","'sensitivity'!$B$49","","","","","",""}</definedName>
    <definedName name="_TMAutoChart2Names" hidden="1">{"sensitivity","Chart 160","sensitivity graf 160"}</definedName>
    <definedName name="_TMAutoChart2Refs" hidden="1">{"","","'sensitivity'!$B$74","'sensitivity'!$B$49","","","","","",""}</definedName>
    <definedName name="_TMAutoChart3Names" hidden="1">{"sensitivity","Chart 161","sensitivity graf 161"}</definedName>
    <definedName name="_TMAutoChart3Refs" hidden="1">{"","","'sensitivity'!$B$74","'sensitivity'!$B$49","","","","","",""}</definedName>
    <definedName name="_TMAutoChart4Names" hidden="1">{"sensitivity","Chart 159","sensitivity graf 159"}</definedName>
    <definedName name="_TMAutoChart4Refs" hidden="1">{"","","'sensitivity'!$B$76","'sensitivity'!$B$50","","","","","",""}</definedName>
    <definedName name="_TMAutoChart5Names" hidden="1">{"sensitivity","Chart 160","sensitivity graf 160"}</definedName>
    <definedName name="_TMAutoChart5Refs" hidden="1">{"","","'sensitivity'!$B$76","'sensitivity'!$B$50","","","","","",""}</definedName>
    <definedName name="_TMAutoChart6Names" hidden="1">{"sensitivity","Chart 161","sensitivity graf 161"}</definedName>
    <definedName name="_TMAutoChart6Refs" hidden="1">{"","","'sensitivity'!$B$76","'sensitivity'!$B$50","","","","","",""}</definedName>
    <definedName name="_TMAutoChart7Names" hidden="1">{"sensitivity","Chart 159","sensitivity graf 159"}</definedName>
    <definedName name="_TMAutoChart7Refs" hidden="1">{"","","'sensitivity'!$I$46","'sensitivity'!$I$21","","","","","",""}</definedName>
    <definedName name="_TMAutoChart8Names" hidden="1">{"sensitivity","Chart 160","sensitivity graf 160"}</definedName>
    <definedName name="_TMAutoChart8Refs" hidden="1">{"","","'sensitivity'!$I$46","'sensitivity'!$I$21","","","","","",""}</definedName>
    <definedName name="_TMAutoChart9Names" hidden="1">{"sensitivity","Chart 161","sensitivity graf 161"}</definedName>
    <definedName name="_TMAutoChart9Refs" hidden="1">{"","","'sensitivity'!$I$46","'sensitivity'!$I$21","","","","","",""}</definedName>
    <definedName name="_TMAutoChartCount" hidden="1">9</definedName>
    <definedName name="a" hidden="1">#REF!</definedName>
    <definedName name="AAAA" hidden="1">#REF!</definedName>
    <definedName name="abc" hidden="1">{"inputs raw data",#N/A,TRUE,"INPUT"}</definedName>
    <definedName name="AcqMotherTaxInUse" hidden="1">#REF!</definedName>
    <definedName name="ACwvu.inputs._.raw._.data." hidden="1">#REF!</definedName>
    <definedName name="ACwvu.summary1." hidden="1">#REF!</definedName>
    <definedName name="ACwvu.summary2." hidden="1">#REF!</definedName>
    <definedName name="ACwvu.summary3." hidden="1">#REF!</definedName>
    <definedName name="AdjustDCVAwNetDebt" hidden="1">#REF!</definedName>
    <definedName name="aertaejtae" hidden="1">{#N/A,#N/A,FALSE,"ACQ_GRAPHS";#N/A,#N/A,FALSE,"T_1 GRAPHS";#N/A,#N/A,FALSE,"T_2 GRAPHS";#N/A,#N/A,FALSE,"COMB_GRAPHS"}</definedName>
    <definedName name="AFactor" hidden="1">#REF!</definedName>
    <definedName name="AFactor2" hidden="1">#REF!</definedName>
    <definedName name="AFactorList2" hidden="1">#REF!</definedName>
    <definedName name="afhsrhsrgh" hidden="1">{#N/A,#N/A,FALSE,"INPUTS";#N/A,#N/A,FALSE,"PROFORMA BSHEET";#N/A,#N/A,FALSE,"COMBINED";#N/A,#N/A,FALSE,"ACQUIROR";#N/A,#N/A,FALSE,"TARGET 1";#N/A,#N/A,FALSE,"TARGET 2";#N/A,#N/A,FALSE,"HIGH YIELD";#N/A,#N/A,FALSE,"OVERFUND"}</definedName>
    <definedName name="Analysis01Ratio01" hidden="1">#REF!</definedName>
    <definedName name="Analysis01Ratio02" hidden="1">#REF!</definedName>
    <definedName name="Analysis01Ratio03" hidden="1">#REF!</definedName>
    <definedName name="Analysis01Ratio04" hidden="1">#REF!</definedName>
    <definedName name="Analysis01Ratio05" hidden="1">#REF!</definedName>
    <definedName name="Analysis01Ratio06" hidden="1">#REF!</definedName>
    <definedName name="Analysis02Ratio01" hidden="1">#REF!</definedName>
    <definedName name="Analysis02Ratio02" hidden="1">#REF!</definedName>
    <definedName name="Analysis02Ratio03" hidden="1">#REF!</definedName>
    <definedName name="Analysis02Ratio04" hidden="1">#REF!</definedName>
    <definedName name="Analysis02Ratio05" hidden="1">#REF!</definedName>
    <definedName name="Analysis02Ratio06" hidden="1">#REF!</definedName>
    <definedName name="Analysis03Ratio01" hidden="1">#REF!</definedName>
    <definedName name="Analysis03Ratio02" hidden="1">#REF!</definedName>
    <definedName name="Analysis03Ratio03" hidden="1">#REF!</definedName>
    <definedName name="Analysis03Ratio04" hidden="1">#REF!</definedName>
    <definedName name="Analysis03Ratio05" hidden="1">#REF!</definedName>
    <definedName name="Analysis03Ratio06" hidden="1">#REF!</definedName>
    <definedName name="Analysis04Ratio01" hidden="1">#REF!</definedName>
    <definedName name="Analysis04Ratio02" hidden="1">#REF!</definedName>
    <definedName name="Analysis04Ratio03" hidden="1">#REF!</definedName>
    <definedName name="Analysis04Ratio04" hidden="1">#REF!</definedName>
    <definedName name="Analysis04Ratio05" hidden="1">#REF!</definedName>
    <definedName name="Analysis04Ratio06" hidden="1">#REF!</definedName>
    <definedName name="Analysis05Ratio01" hidden="1">#REF!</definedName>
    <definedName name="Analysis05Ratio02" hidden="1">#REF!</definedName>
    <definedName name="Analysis05Ratio03" hidden="1">#REF!</definedName>
    <definedName name="Analysis05Ratio04" hidden="1">#REF!</definedName>
    <definedName name="Analysis05Ratio05" hidden="1">#REF!</definedName>
    <definedName name="Analysis05Ratio06" hidden="1">#REF!</definedName>
    <definedName name="anscount" hidden="1">1</definedName>
    <definedName name="AnyDisc" hidden="1">#REF!</definedName>
    <definedName name="argsrmsrymas" hidden="1">{"vi1",#N/A,FALSE,"Financial Statements";"vi2",#N/A,FALSE,"Financial Statements";#N/A,#N/A,FALSE,"DCF"}</definedName>
    <definedName name="arhsyhsr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jagnargna" hidden="1">{#N/A,#N/A,FALSE,"ACQ_GRAPHS";#N/A,#N/A,FALSE,"T_1 GRAPHS";#N/A,#N/A,FALSE,"T_2 GRAPHS";#N/A,#N/A,FALSE,"COMB_GRAPHS"}</definedName>
    <definedName name="artajtajea" hidden="1">{#N/A,#N/A,FALSE,"Valuation Assumptions";#N/A,#N/A,FALSE,"Summary";#N/A,#N/A,FALSE,"DCF";#N/A,#N/A,FALSE,"Valuation";#N/A,#N/A,FALSE,"WACC";#N/A,#N/A,FALSE,"UBVH";#N/A,#N/A,FALSE,"Free Cash Flow"}</definedName>
    <definedName name="artjawrja" hidden="1">{#N/A,#N/A,FALSE,"INPUTS";#N/A,#N/A,FALSE,"PROFORMA BSHEET";#N/A,#N/A,FALSE,"COMBINED";#N/A,#N/A,FALSE,"HIGH YIELD";#N/A,#N/A,FALSE,"COMB_GRAPHS"}</definedName>
    <definedName name="athsthae" hidden="1">{#N/A,#N/A,FALSE,"INPUTS";#N/A,#N/A,FALSE,"PROFORMA BSHEET";#N/A,#N/A,FALSE,"COMBINED";#N/A,#N/A,FALSE,"HIGH YIELD";#N/A,#N/A,FALSE,"COMB_GRAPHS"}</definedName>
    <definedName name="atjwerja" hidden="1">{#N/A,#N/A,FALSE,"Valuation Assumptions";#N/A,#N/A,FALSE,"Summary";#N/A,#N/A,FALSE,"DCF";#N/A,#N/A,FALSE,"Valuation";#N/A,#N/A,FALSE,"WACC";#N/A,#N/A,FALSE,"UBVH";#N/A,#N/A,FALSE,"Free Cash Flow"}</definedName>
    <definedName name="AutoManualTax" hidden="1">#REF!</definedName>
    <definedName name="BadwillOK" hidden="1">#REF!</definedName>
    <definedName name="BalDepr01" hidden="1">#REF!</definedName>
    <definedName name="BalDepr02" hidden="1">#REF!</definedName>
    <definedName name="BalDepr03" hidden="1">#REF!</definedName>
    <definedName name="BalDepr04" hidden="1">#REF!</definedName>
    <definedName name="BalDepr05" hidden="1">#REF!</definedName>
    <definedName name="BalDepr06" hidden="1">#REF!</definedName>
    <definedName name="BalDepr07" hidden="1">#REF!</definedName>
    <definedName name="BalDepr08" hidden="1">#REF!</definedName>
    <definedName name="BalDepr09" hidden="1">#REF!</definedName>
    <definedName name="BalDepr10" hidden="1">#REF!</definedName>
    <definedName name="BalDepr11" hidden="1">#REF!</definedName>
    <definedName name="BalDepr12" hidden="1">#REF!</definedName>
    <definedName name="BalDeprDD" hidden="1">#REF!</definedName>
    <definedName name="BalCheck" hidden="1">#REF!</definedName>
    <definedName name="BMGHIndex" hidden="1">"O"</definedName>
    <definedName name="CalculatedDepreciation" hidden="1">#REF!</definedName>
    <definedName name="CalculatedTax1" hidden="1">#REF!</definedName>
    <definedName name="CalculatedTax2" hidden="1">#REF!</definedName>
    <definedName name="CalculatedTax3" hidden="1">#REF!</definedName>
    <definedName name="CalculatedTax4" hidden="1">#REF!</definedName>
    <definedName name="CIQWBGuid" hidden="1">"5c35587f-ffb1-4021-9939-7be24d8ba91e"</definedName>
    <definedName name="ColHeaders" hidden="1">#REF!</definedName>
    <definedName name="Cwvu.GREY_ALL." hidden="1">#REF!</definedName>
    <definedName name="d" hidden="1">{"'List1'!$A$1:$I$56"}</definedName>
    <definedName name="DCVAAdjust" hidden="1">#REF!</definedName>
    <definedName name="DcvaCG" hidden="1">#REF!</definedName>
    <definedName name="DCVAResidual" hidden="1">#REF!</definedName>
    <definedName name="DemoVersion" hidden="1">#REF!</definedName>
    <definedName name="DetailLevels" hidden="1">#REF!</definedName>
    <definedName name="dfdfdfd" hidden="1">"46NXWD3ESKLNV79R454BF2I8H"</definedName>
    <definedName name="DontCompound" hidden="1">#REF!</definedName>
    <definedName name="DontCompoundPB" hidden="1">#REF!</definedName>
    <definedName name="dsds"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"A"</definedName>
    <definedName name="EPMWorkbookOptions_2" hidden="1">"jqr64u7ezs3v39/7i|evpPF9k28WyabPlNP/IvjW7|a2PqNc0ffwqP6/zZv7l8stVvjw6z8omf3w3/JDbnZR5Vj/N2uzL5evsMjctux9zWzOWl3XV5tM2n5nW/S/C9lez9C6IYRsqNY7|H0p|MExIAQAA"</definedName>
    <definedName name="EPMWorkbookOptions_3" hidden="1">"HNPFLeGk0DI4TifayjP7JYdDoXujlSpncHv/p2MZvly6fFIl82jOpwU4dmE7ShVq/n1ZWFcVKVVX3U1uv88d3IF5te5VFE3uyNjl60Xw7jddtWfruvlsUvWufc4dPjN8evX508vhv7chMMGSgJ1v2d3XsHux6AGAn43S/rWV4f7Ty|K79EoTerMrt|WVervG6vOxOljZ5nTfs6L0le8tkX|WJCYh9pFs5rtAE1kfe9IX9PCfL98fdeHr86ffHm2"</definedName>
    <definedName name="EPMWorkbookOptions_4" hidden="1">"7v069kXL7989eb3//Lpy7PXv8/vv7NLktB7c6CHbxd5ndXT|bVrmpK|ebQsys8|Aht8FB0lvxuZk9u9|/juTWP/WSPO7v0fEWeYODs/Io5PnJfPj1/8iCIeRX6v4|e/1/9/1Mzju7fR1Z7p|Nkzc6dvjs|ef30rt7Ozf7Czc3sjt/v/ciPH5AhZTz77/U9On/9ep1/8/i|e/n|d|X4WaPP/faL8v0ciPb/|awrlvXv37|/v799eKPf|3y2ULt4K"</definedName>
    <definedName name="EPMWorkbookOptions_5" hidden="1">"eO/J|Gx3//7uzoOft77DAGHsx/8/kMufNdKIOv8ReQLyvIBIfbp7cPAjkYoQ5uHuvf/vxyn/LzJ0b762hfv0we7OwcGD21u4e/8vt3BvOmrqzf9P9NP/e7jt9/ryi5evf6|vzXEU6Hz66b177xHp7P|/m|WEHp0gmz/7Eet9w6z3xfGL4586ffX1ee|9U8n3/9/Ne0qQkPn0wx9x3zfPfb//6x8i7336/3re|/1f9zjv93/9I777pvnu9MXxD5H"</definedName>
    <definedName name="EPMWorkbookOptions_6" hidden="1">"tHvy/nO2IGsRq9L|Tn/q9fmhM9v97Jvvy1ee//4sfpnY7|H83mwk9QvX24Pd/8t0fcZzf7Fathjju9ZvjNy/Ofogs9/D/5SwnBAl5Tj/8eZyAjJLFpR9ffklLmf9fp83/e6SS1svfvCCS/xDFcnfn/91yaUgScqD59Efu7jfMga||/Kmf/PI7v/9XT1/91JMfpt|7|//yFfWALiEvBl/9iCG/aYb87tdfQf4abPj/8jVkokaH|b77830NMEqSN1"</definedName>
    <definedName name="EPMWorkbookOptions_7" hidden="1">"/8iCohVXbp|f86Mf7fo5Vev3z5w9RK/y9f9yNqhMxGH/z/RP7|38Nyb86||KFawv|XL/yBHCHT7dEIx2||fHP8/P/rTPeN0mT/RzTp0eTTH9GkR5P7P6JJjyZ7//|gyf|LjNjLL3|YNuz|/8tt2MsvQ5ajD37kN33TLPfq7Onx7//lU0pU//5Pf5jM9|n/y5nPp0uHDf2vfsSQP4sM|cNc89198P8dhgzXfsOvfsSQP4sM|dUPkyEP/r/DkF8Na"</definedName>
    <definedName name="EPMWorkbookOptions_8" hidden="1">"8ivfsSQ3zBDfnVy|kNdAn34/24|BDlC9js5fnn6e//|dhn|/|uc980R5v7O3s7O3o/oYejx/xsW|X|Rcnrx5KsXT5|fvfj8h6ii9nb|X66iLFFC/vvqxY|M4zfMfz95|uqnfpgLAXu7/|9mPaYHsRr979ne749FgP|v89o3QImdH9Hge6|PXzx98uXv/SNKfO/Z7o/kQijx3S9f/V6//xtyif6/Tov/99ijL06PX3/16vSHmcna2/t/t0kyJBGe"</definedName>
    <definedName name="EPMWorkbookOptions_9" hidden="1">"e3n66uzLp2cnP2K592kUYBNv9Pju8WpVFtOsJTj28|BT05ygVcslIU6fPc3ajD/2P3xTdQf/|FV|XufN/Mvll6t8eXSelU3||G74Ibc7KfOsBtAvl6|zy9y07H7Mbb9b1W8nVfWWuLNlMprW/S/C9lcznjXX8MuVjO//Af7e/dIcVQAA"</definedName>
    <definedName name="ev.Calculation" hidden="1">-4135</definedName>
    <definedName name="ev.Initialized" hidden="1">FALSE</definedName>
    <definedName name="EV__EVCOM_OPTIONS__" hidden="1">8</definedName>
    <definedName name="EV__EXPOPTIONS__" hidden="1">0</definedName>
    <definedName name="EV__LASTREFTIME__" hidden="1">"(GMT+01:00)27.12.2010 20:31:05"</definedName>
    <definedName name="EV__MAXEXPCOLS__" hidden="1">100</definedName>
    <definedName name="EV__MAXEXPROWS__" hidden="1">1000</definedName>
    <definedName name="EV__MEMORYCVW__" hidden="1">0</definedName>
    <definedName name="EV__WBEVMODE__" hidden="1">1</definedName>
    <definedName name="EV__WBREFOPTIONS__" hidden="1">134217734</definedName>
    <definedName name="EV__WBVERSION__" hidden="1">0</definedName>
    <definedName name="f" hidden="1">{"'List1'!$A$1:$I$56"}</definedName>
    <definedName name="FCFEinUse" hidden="1">#REF!</definedName>
    <definedName name="fdf" hidden="1">{"Valuation",#N/A,TRUE,"Valuation Summary";"Financial Statements",#N/A,TRUE,"Results";"Results",#N/A,TRUE,"Results";"Ratios",#N/A,TRUE,"Results";"P2 Summary",#N/A,TRUE,"Results";"Historical data",#N/A,TRUE,"Historical Data";"P1 Inputs",#N/A,TRUE,"Forecast Drivers";"P2 Inputs",#N/A,TRUE,"Forecast Drivers"}</definedName>
    <definedName name="ff" hidden="1">{#N/A,#N/A,FALSE,"A"}</definedName>
    <definedName name="FinYearR" hidden="1">#REF!</definedName>
    <definedName name="FinYearR01" hidden="1">#REF!</definedName>
    <definedName name="FinYearR02" hidden="1">#REF!</definedName>
    <definedName name="FinYearR03" hidden="1">#REF!</definedName>
    <definedName name="FinYearR04" hidden="1">#REF!</definedName>
    <definedName name="FinYearR05" hidden="1">#REF!</definedName>
    <definedName name="FinYearR06" hidden="1">#REF!</definedName>
    <definedName name="FinYearRIndex" hidden="1">#REF!</definedName>
    <definedName name="FinYearRIndex01" hidden="1">#REF!</definedName>
    <definedName name="FinYearRIndex02" hidden="1">#REF!</definedName>
    <definedName name="FinYearRIndex03" hidden="1">#REF!</definedName>
    <definedName name="FinYearRIndex04" hidden="1">#REF!</definedName>
    <definedName name="FinYearRIndex05" hidden="1">#REF!</definedName>
    <definedName name="FinYearRIndex06" hidden="1">#REF!</definedName>
    <definedName name="GWtype" hidden="1">#REF!</definedName>
    <definedName name="GWtypeDD" hidden="1">#REF!</definedName>
    <definedName name="haahh" hidden="1">{"Valuation",#N/A,TRUE,"Valuation Summary";"Financial Statements",#N/A,TRUE,"Results";"Results",#N/A,TRUE,"Results";"Ratios",#N/A,TRUE,"Results";"P2 Summary",#N/A,TRUE,"Results"}</definedName>
    <definedName name="haha"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haha" hidden="1">{"Valuation",#N/A,TRUE,"Valuation Summary";"Financial Statements",#N/A,TRUE,"Results";"Results",#N/A,TRUE,"Results";"Ratios",#N/A,TRUE,"Results";"P2 Summary",#N/A,TRUE,"Results";"Historical data",#N/A,TRUE,"Historical Data";"P1 Inputs",#N/A,TRUE,"Forecast Drivers";"P2 Inputs",#N/A,TRUE,"Forecast Drivers"}</definedName>
    <definedName name="Header1" hidden="1">IF(COUNTA(#REF!)=0,0,INDEX(#REF!,MATCH(ROW(#REF!),#REF!,TRUE)))+1</definedName>
    <definedName name="Header2" hidden="1">[0]!Header1-1 &amp; "." &amp; MAX(1,COUNTA(INDEX(#REF!,MATCH([0]!Header1-1,#REF!,FALSE)):#REF!))</definedName>
    <definedName name="hh" hidden="1">{"Valuation - Letter",#N/A,TRUE,"Valuation Summary";"Financial Statements - Letter",#N/A,TRUE,"Results";"Results - Letter",#N/A,TRUE,"Results";"Ratios - Letter",#N/A,TRUE,"Results";"P2 Summary - Letter",#N/A,TRUE,"Results"}</definedName>
    <definedName name="HTML_CodePage" hidden="1">1250</definedName>
    <definedName name="HTML_Control" hidden="1">{"'List1'!$A$1:$I$56"}</definedName>
    <definedName name="HTML_Control_1" hidden="1">{"'List1'!$A$1:$I$56"}</definedName>
    <definedName name="HTML_Control_1_1" hidden="1">{"'List1'!$A$1:$I$56"}</definedName>
    <definedName name="HTML_Control_2" hidden="1">{"'List1'!$A$1:$I$56"}</definedName>
    <definedName name="HTML_Description" hidden="1">""</definedName>
    <definedName name="HTML_Email" hidden="1">""</definedName>
    <definedName name="HTML_Header" hidden="1">""</definedName>
    <definedName name="HTML_LastUpdate" hidden="1">"18.10.1999"</definedName>
    <definedName name="HTML_LineAfter" hidden="1">FALSE</definedName>
    <definedName name="HTML_LineBefore" hidden="1">FALSE</definedName>
    <definedName name="HTML_Name" hidden="1">"ing. Vančurová"</definedName>
    <definedName name="HTML_OBDlg2" hidden="1">TRUE</definedName>
    <definedName name="HTML_OBDlg4" hidden="1">TRUE</definedName>
    <definedName name="HTML_OS" hidden="1">0</definedName>
    <definedName name="HTML_PathFile" hidden="1">"f:\intranet\mis\ekonom\plany\vysl_b.htm"</definedName>
    <definedName name="HTML_PathFileMac" hidden="1">"Macintosh HD:HomePageStuff:New_Home_Page:datafile:ctryprem.html"</definedName>
    <definedName name="HTML_Title" hidden="1">"Výsledovka - porovnání kumul.hodnot"</definedName>
    <definedName name="chosen_year">Model!$E$11</definedName>
    <definedName name="I" hidden="1">{#N/A,#N/A,FALSE,"ACQ_GRAPHS";#N/A,#N/A,FALSE,"T_1 GRAPHS";#N/A,#N/A,FALSE,"T_2 GRAPHS";#N/A,#N/A,FALSE,"COMB_GRAPHS"}</definedName>
    <definedName name="ID" hidden="1">#REF!</definedName>
    <definedName name="IFRSAlloc01" hidden="1">#REF!</definedName>
    <definedName name="IFRSAlloc02" hidden="1">#REF!</definedName>
    <definedName name="IFRSAlloc03" hidden="1">#REF!</definedName>
    <definedName name="IFRSAlloc04" hidden="1">#REF!</definedName>
    <definedName name="IFRSAlloc05" hidden="1">#REF!</definedName>
    <definedName name="IFRSAlloc06" hidden="1">#REF!</definedName>
    <definedName name="IFRSAlloc07" hidden="1">#REF!</definedName>
    <definedName name="IFRSAlloc08" hidden="1">#REF!</definedName>
    <definedName name="IFRSAlloc09" hidden="1">#REF!</definedName>
    <definedName name="IFRSAlloc10" hidden="1">#REF!</definedName>
    <definedName name="IFRSAlloc11" hidden="1">#REF!</definedName>
    <definedName name="IFRSAlloc12" hidden="1">#REF!</definedName>
    <definedName name="IFRSallocDD" hidden="1">#REF!</definedName>
    <definedName name="IFRSCumulative" hidden="1">#REF!</definedName>
    <definedName name="IFRSDepr01" hidden="1">#REF!</definedName>
    <definedName name="IFRSDepr02" hidden="1">#REF!</definedName>
    <definedName name="IFRSDepr03" hidden="1">#REF!</definedName>
    <definedName name="IFRSDepr04" hidden="1">#REF!</definedName>
    <definedName name="IFRSDepr05" hidden="1">#REF!</definedName>
    <definedName name="IFRSDepr06" hidden="1">#REF!</definedName>
    <definedName name="IFRSDepr07" hidden="1">#REF!</definedName>
    <definedName name="IFRSDepr08" hidden="1">#REF!</definedName>
    <definedName name="IFRSDepr09" hidden="1">#REF!</definedName>
    <definedName name="IFRSDepr10" hidden="1">#REF!</definedName>
    <definedName name="IFRSDepr11" hidden="1">#REF!</definedName>
    <definedName name="IFRSDepr12" hidden="1">#REF!</definedName>
    <definedName name="IFRSKeyFigures" hidden="1">#REF!</definedName>
    <definedName name="IFRSSheetInUse" hidden="1">#REF!</definedName>
    <definedName name="ImpairmentFinancialAssets" hidden="1">#REF!</definedName>
    <definedName name="ImpairmentWorkingCapital" hidden="1">#REF!</definedName>
    <definedName name="IncomeVariables" hidden="1">#REF!</definedName>
    <definedName name="IncVar1" hidden="1">#REF!</definedName>
    <definedName name="Input_IAS" hidden="1">{"Valuation",#N/A,TRUE,"Valuation Summary";"Financial Statements",#N/A,TRUE,"Results";"Results",#N/A,TRUE,"Results";"Ratios",#N/A,TRUE,"Results";"P2 Summary",#N/A,TRUE,"Results";"Historical data",#N/A,TRUE,"Historical Data";"P1 Inputs",#N/A,TRUE,"Forecast Drivers";"P2 Inputs",#N/A,TRUE,"Forecast Drivers"}</definedName>
    <definedName name="Inputs" hidden="1">IF(COUNTA(#REF!)=0,0,INDEX(#REF!,MATCH(ROW(#REF!),#REF!,TRUE)))+1</definedName>
    <definedName name="InvFileType" hidden="1">#REF!</definedName>
    <definedName name="InvInfo" hidden="1">#REF!</definedName>
    <definedName name="InvOrAcq"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HOMES_PER_MILE" hidden="1">"c2849"</definedName>
    <definedName name="IQ_CABLE_HP_BBAND" hidden="1">"c2845"</definedName>
    <definedName name="IQ_CABLE_HP_DIG" hidden="1">"c2844"</definedName>
    <definedName name="IQ_CABLE_HP_PHONE" hidden="1">"c2846"</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ONTRIBUTION_TOTAL_COST" hidden="1">"c300"</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ERCISE_PRICE" hidden="1">"c1897"</definedName>
    <definedName name="IQ_EXERCISED" hidden="1">"c406"</definedName>
    <definedName name="IQ_EXCHANGE" hidden="1">"c405"</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42492.7896527778</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CHANGE" hidden="1">"c749"</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EXP" hidden="1">"c1068"</definedName>
    <definedName name="IQ_PREPAID_EXPEN" hidden="1">"c1418"</definedName>
    <definedName name="IQ_PREPAID_CHURN" hidden="1">"c2120"</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39225.8154282407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CHURN" hidden="1">"c2122"</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CHANGE_CONTROL" hidden="1">"c2365"</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CurrencyRatingAX42" hidden="1">#REF!</definedName>
    <definedName name="IQRCurrencyRatingBS42" hidden="1">#REF!</definedName>
    <definedName name="IQRSectorHistoricalAX41" hidden="1">#REF!</definedName>
    <definedName name="IQRSectorHistoricalBS41" hidden="1">#REF!</definedName>
    <definedName name="IQRSummaryTransparencyAZ77" hidden="1">#REF!</definedName>
    <definedName name="IQRSummaryTransparencyCR77" hidden="1">#REF!</definedName>
    <definedName name="IQRSummaryTransparencyCS77" hidden="1">#REF!</definedName>
    <definedName name="jjj"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k" hidden="1">{#N/A,#N/A,FALSE,"Tabelle2"}</definedName>
    <definedName name="katkg" hidden="1">{#N/A,#N/A,FALSE,"ACQ_GRAPHS";#N/A,#N/A,FALSE,"T_1 GRAPHS";#N/A,#N/A,FALSE,"T_2 GRAPHS";#N/A,#N/A,FALSE,"COMB_GRAPHS"}</definedName>
    <definedName name="KN" hidden="1">{#N/A,#N/A,FALSE,"Valuation Assumptions";#N/A,#N/A,FALSE,"Summary";#N/A,#N/A,FALSE,"DCF";#N/A,#N/A,FALSE,"Valuation";#N/A,#N/A,FALSE,"WACC";#N/A,#N/A,FALSE,"UBVH";#N/A,#N/A,FALSE,"Free Cash Flow"}</definedName>
    <definedName name="kopie" hidden="1">{"Valuation - Letter",#N/A,TRUE,"Valuation Summary";"Financial Statements - Letter",#N/A,TRUE,"Results";"Results - Letter",#N/A,TRUE,"Results";"Ratios - Letter",#N/A,TRUE,"Results";"P2 Summary - Letter",#N/A,TRUE,"Results"}</definedName>
    <definedName name="LoanEnterOrProFin" hidden="1">#REF!</definedName>
    <definedName name="M" hidden="1">{#N/A,#N/A,FALSE,"ACQ_GRAPHS";#N/A,#N/A,FALSE,"T_1 GRAPHS";#N/A,#N/A,FALSE,"T_2 GRAPHS";#N/A,#N/A,FALSE,"COMB_GRAPHS"}</definedName>
    <definedName name="m_1" hidden="1">{"'List1'!$A$1:$I$56"}</definedName>
    <definedName name="MaxIRR" hidden="1">#REF!</definedName>
    <definedName name="MaxIRREquity" hidden="1">#REF!</definedName>
    <definedName name="MinIRR" hidden="1">#REF!</definedName>
    <definedName name="MinIRREquity" hidden="1">#REF!</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gjs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thkshkshk" hidden="1">{#N/A,#N/A,FALSE,"ACQ_GRAPHS";#N/A,#N/A,FALSE,"T_1 GRAPHS";#N/A,#N/A,FALSE,"T_2 GRAPHS";#N/A,#N/A,FALSE,"COMB_GRAPHS"}</definedName>
    <definedName name="N" hidden="1">{"vi1",#N/A,FALSE,"Financial Statements";"vi2",#N/A,FALSE,"Financial Statements";#N/A,#N/A,FALSE,"DCF"}</definedName>
    <definedName name="n_1" hidden="1">{"'List1'!$A$1:$I$56"}</definedName>
    <definedName name="nanan"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ew" hidden="1">5</definedName>
    <definedName name="NoResCol" hidden="1">#REF!</definedName>
    <definedName name="NoZeroCol" hidden="1">#REF!</definedName>
    <definedName name="nultý_rok">Model!$F$9</definedName>
    <definedName name="Operators" hidden="1">#REF!</definedName>
    <definedName name="Operators1" hidden="1">#REF!</definedName>
    <definedName name="overwieww" hidden="1">{"'List1'!$A$1:$I$56"}</definedName>
    <definedName name="PeriodType" hidden="1">#REF!</definedName>
    <definedName name="PerpetuityEnter" hidden="1">#REF!</definedName>
    <definedName name="PerpetuityEnterEquity" hidden="1">#REF!</definedName>
    <definedName name="PerpetuityGrowing" hidden="1">#REF!</definedName>
    <definedName name="PerpetuityGrowingEquity" hidden="1">#REF!</definedName>
    <definedName name="PerpetuityIndex" hidden="1">#REF!</definedName>
    <definedName name="PerpetuityIndexEquity" hidden="1">#REF!</definedName>
    <definedName name="PerpetuityYear" hidden="1">#REF!</definedName>
    <definedName name="PerpetuityYearEquity" hidden="1">#REF!</definedName>
    <definedName name="PrintMode" hidden="1">#REF!</definedName>
    <definedName name="Projekt" hidden="1">#REF!</definedName>
    <definedName name="PUB_FileID" hidden="1">"L10004026.xls"</definedName>
    <definedName name="PUB_UserID" hidden="1">"MAYERX"</definedName>
    <definedName name="RatiosDD" hidden="1">#REF!</definedName>
    <definedName name="redo" hidden="1">{#N/A,#N/A,FALSE,"ACQ_GRAPHS";#N/A,#N/A,FALSE,"T_1 GRAPHS";#N/A,#N/A,FALSE,"T_2 GRAPHS";#N/A,#N/A,FALSE,"COMB_GRAPHS"}</definedName>
    <definedName name="ResidualTxt" hidden="1">#REF!</definedName>
    <definedName name="ResultEVAMonths" hidden="1">#REF!</definedName>
    <definedName name="ResultRonaMonths" hidden="1">#REF!</definedName>
    <definedName name="Rev_new"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RonaCG" hidden="1">#REF!</definedName>
    <definedName name="SAPBEXhrIndnt" hidden="1">1</definedName>
    <definedName name="SAPBEXrevision" hidden="1">1</definedName>
    <definedName name="SAPBEXsysID" hidden="1">"EP9"</definedName>
    <definedName name="SAPBEXwbID" hidden="1">"3X025UVPPQZRLGIET4NRVYGNO"</definedName>
    <definedName name="SAPsysID" hidden="1">"708C5W7SBKP804JT78WJ0JNKI"</definedName>
    <definedName name="SAPwbID" hidden="1">"ARS"</definedName>
    <definedName name="sdtrshjsrt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rhsthj" hidden="1">{#N/A,#N/A,FALSE,"INPUTS";#N/A,#N/A,FALSE,"PROFORMA BSHEET";#N/A,#N/A,FALSE,"COMBINED";#N/A,#N/A,FALSE,"ACQUIROR";#N/A,#N/A,FALSE,"TARGET 1";#N/A,#N/A,FALSE,"TARGET 2";#N/A,#N/A,FALSE,"HIGH YIELD";#N/A,#N/A,FALSE,"OVERFUND"}</definedName>
    <definedName name="sfdharghesrh" hidden="1">{#N/A,#N/A,FALSE,"Valuation Assumptions";#N/A,#N/A,FALSE,"Summary";#N/A,#N/A,FALSE,"DCF";#N/A,#N/A,FALSE,"Valuation";#N/A,#N/A,FALSE,"WACC";#N/A,#N/A,FALSE,"UBVH";#N/A,#N/A,FALSE,"Free Cash Flow"}</definedName>
    <definedName name="sfghdsgjms" hidden="1">{#N/A,#N/A,FALSE,"ACQ_GRAPHS";#N/A,#N/A,FALSE,"T_1 GRAPHS";#N/A,#N/A,FALSE,"T_2 GRAPHS";#N/A,#N/A,FALSE,"COMB_GRAPHS"}</definedName>
    <definedName name="sfghsgjsh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msmsg" hidden="1">{#N/A,#N/A,FALSE,"ACQ_GRAPHS";#N/A,#N/A,FALSE,"T_1 GRAPHS";#N/A,#N/A,FALSE,"T_2 GRAPHS";#N/A,#N/A,FALSE,"COMB_GRAPHS"}</definedName>
    <definedName name="sfthsthstrhsth" hidden="1">{#N/A,#N/A,FALSE,"ACQ_GRAPHS";#N/A,#N/A,FALSE,"T_1 GRAPHS";#N/A,#N/A,FALSE,"T_2 GRAPHS";#N/A,#N/A,FALSE,"COMB_GRAPHS"}</definedName>
    <definedName name="sghsrthsrthsr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j" hidden="1">{#N/A,#N/A,FALSE,"ACQ_GRAPHS";#N/A,#N/A,FALSE,"T_1 GRAPHS";#N/A,#N/A,FALSE,"T_2 GRAPHS";#N/A,#N/A,FALSE,"COMB_GRAPHS"}</definedName>
    <definedName name="sgjsgjsgj" hidden="1">{#N/A,#N/A,FALSE,"Valuation Assumptions";#N/A,#N/A,FALSE,"Summary";#N/A,#N/A,FALSE,"DCF";#N/A,#N/A,FALSE,"Valuation";#N/A,#N/A,FALSE,"WACC";#N/A,#N/A,FALSE,"UBVH";#N/A,#N/A,FALSE,"Free Cash Flow"}</definedName>
    <definedName name="sgjshksts" hidden="1">{#N/A,#N/A,FALSE,"INPUTS";#N/A,#N/A,FALSE,"PROFORMA BSHEET";#N/A,#N/A,FALSE,"COMBINED";#N/A,#N/A,FALSE,"HIGH YIELD";#N/A,#N/A,FALSE,"COMB_GRAPHS"}</definedName>
    <definedName name="sgjsrtj" hidden="1">{#N/A,#N/A,FALSE,"ACQ_GRAPHS";#N/A,#N/A,FALSE,"T_1 GRAPHS";#N/A,#N/A,FALSE,"T_2 GRAPHS";#N/A,#N/A,FALSE,"COMB_GRAPHS"}</definedName>
    <definedName name="sgjsrtjn" hidden="1">{#N/A,#N/A,FALSE,"Valuation Assumptions";#N/A,#N/A,FALSE,"Summary";#N/A,#N/A,FALSE,"DCF";#N/A,#N/A,FALSE,"Valuation";#N/A,#N/A,FALSE,"WACC";#N/A,#N/A,FALSE,"UBVH";#N/A,#N/A,FALSE,"Free Cash Flow"}</definedName>
    <definedName name="sgjsyjk" hidden="1">{#N/A,#N/A,FALSE,"INPUTS";#N/A,#N/A,FALSE,"PROFORMA BSHEET";#N/A,#N/A,FALSE,"COMBINED";#N/A,#N/A,FALSE,"HIGH YIELD";#N/A,#N/A,FALSE,"COMB_GRAPHS"}</definedName>
    <definedName name="shkshkshks" hidden="1">{#N/A,#N/A,FALSE,"ACQ_GRAPHS";#N/A,#N/A,FALSE,"T_1 GRAPHS";#N/A,#N/A,FALSE,"T_2 GRAPHS";#N/A,#N/A,FALSE,"COMB_GRAPHS"}</definedName>
    <definedName name="ShowConclusions" hidden="1">#REF!</definedName>
    <definedName name="shsdrtjhsdrt" hidden="1">{#N/A,#N/A,FALSE,"Valuation Assumptions";#N/A,#N/A,FALSE,"Summary";#N/A,#N/A,FALSE,"DCF";#N/A,#N/A,FALSE,"Valuation";#N/A,#N/A,FALSE,"WACC";#N/A,#N/A,FALSE,"UBVH";#N/A,#N/A,FALSE,"Free Cash Flow"}</definedName>
    <definedName name="shsthsrthsrth" hidden="1">{"vi1",#N/A,FALSE,"Financial Statements";"vi2",#N/A,FALSE,"Financial Statements";#N/A,#N/A,FALSE,"DCF"}</definedName>
    <definedName name="sjdjsrtjas" hidden="1">{#N/A,#N/A,FALSE,"INPUTS";#N/A,#N/A,FALSE,"PROFORMA BSHEET";#N/A,#N/A,FALSE,"COMBINED";#N/A,#N/A,FALSE,"ACQUIROR";#N/A,#N/A,FALSE,"TARGET 1";#N/A,#N/A,FALSE,"TARGET 2";#N/A,#N/A,FALSE,"HIGH YIELD";#N/A,#N/A,FALSE,"OVERFUND"}</definedName>
    <definedName name="sjksgj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sjr" hidden="1">{#N/A,#N/A,FALSE,"INPUTS";#N/A,#N/A,FALSE,"PROFORMA BSHEET";#N/A,#N/A,FALSE,"COMBINED";#N/A,#N/A,FALSE,"HIGH YIELD";#N/A,#N/A,FALSE,"COMB_GRAPHS"}</definedName>
    <definedName name="sjsjsrtjs" hidden="1">{#N/A,#N/A,FALSE,"INPUTS";#N/A,#N/A,FALSE,"PROFORMA BSHEET";#N/A,#N/A,FALSE,"COMBINED";#N/A,#N/A,FALSE,"HIGH YIELD";#N/A,#N/A,FALSE,"COMB_GRAPHS"}</definedName>
    <definedName name="sjsrthsrtnds" hidden="1">{#N/A,#N/A,FALSE,"INPUTS";#N/A,#N/A,FALSE,"PROFORMA BSHEET";#N/A,#N/A,FALSE,"COMBINED";#N/A,#N/A,FALSE,"ACQUIROR";#N/A,#N/A,FALSE,"TARGET 1";#N/A,#N/A,FALSE,"TARGET 2";#N/A,#N/A,FALSE,"HIGH YIELD";#N/A,#N/A,FALSE,"OVERFUND"}</definedName>
    <definedName name="SK" hidden="1">#REF!</definedName>
    <definedName name="skstysjs" hidden="1">{#N/A,#N/A,FALSE,"INPUTS";#N/A,#N/A,FALSE,"PROFORMA BSHEET";#N/A,#N/A,FALSE,"COMBINED";#N/A,#N/A,FALSE,"ACQUIROR";#N/A,#N/A,FALSE,"TARGET 1";#N/A,#N/A,FALSE,"TARGET 2";#N/A,#N/A,FALSE,"HIGH YIELD";#N/A,#N/A,FALSE,"OVERFUND"}</definedName>
    <definedName name="slökgd" hidden="1">{"summary1",#N/A,TRUE,"Comps";"summary2",#N/A,TRUE,"Comps";"summary3",#N/A,TRUE,"Comps"}</definedName>
    <definedName name="snsfgsgh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reserhst" hidden="1">{#N/A,#N/A,FALSE,"INPUTS";#N/A,#N/A,FALSE,"PROFORMA BSHEET";#N/A,#N/A,FALSE,"COMBINED";#N/A,#N/A,FALSE,"HIGH YIELD";#N/A,#N/A,FALSE,"COMB_GRAPHS"}</definedName>
    <definedName name="srgjsgjsjs" hidden="1">{#N/A,#N/A,FALSE,"ACQ_GRAPHS";#N/A,#N/A,FALSE,"T_1 GRAPHS";#N/A,#N/A,FALSE,"T_2 GRAPHS";#N/A,#N/A,FALSE,"COMB_GRAPHS"}</definedName>
    <definedName name="srgjsrg" hidden="1">{"vi1",#N/A,FALSE,"Financial Statements";"vi2",#N/A,FALSE,"Financial Statements";#N/A,#N/A,FALSE,"DCF"}</definedName>
    <definedName name="srhser" hidden="1">{#N/A,#N/A,FALSE,"ACQ_GRAPHS";#N/A,#N/A,FALSE,"T_1 GRAPHS";#N/A,#N/A,FALSE,"T_2 GRAPHS";#N/A,#N/A,FALSE,"COMB_GRAPHS"}</definedName>
    <definedName name="srhsjsrtjs" hidden="1">{#N/A,#N/A,FALSE,"ACQ_GRAPHS";#N/A,#N/A,FALSE,"T_1 GRAPHS";#N/A,#N/A,FALSE,"T_2 GRAPHS";#N/A,#N/A,FALSE,"COMB_GRAPHS"}</definedName>
    <definedName name="srjgjsrjg" hidden="1">{"vi1",#N/A,FALSE,"Financial Statements";"vi2",#N/A,FALSE,"Financial Statements";#N/A,#N/A,FALSE,"DCF"}</definedName>
    <definedName name="srnsgjsj" hidden="1">{"vi1",#N/A,FALSE,"Financial Statements";"vi2",#N/A,FALSE,"Financial Statements";#N/A,#N/A,FALSE,"DCF"}</definedName>
    <definedName name="srtjsrtjsrt" hidden="1">{#N/A,#N/A,FALSE,"INPUTS";#N/A,#N/A,FALSE,"PROFORMA BSHEET";#N/A,#N/A,FALSE,"COMBINED";#N/A,#N/A,FALSE,"ACQUIROR";#N/A,#N/A,FALSE,"TARGET 1";#N/A,#N/A,FALSE,"TARGET 2";#N/A,#N/A,FALSE,"HIGH YIELD";#N/A,#N/A,FALSE,"OVERFUND"}</definedName>
    <definedName name="srtjsrtjsrtjs" hidden="1">{#N/A,#N/A,FALSE,"ACQ_GRAPHS";#N/A,#N/A,FALSE,"T_1 GRAPHS";#N/A,#N/A,FALSE,"T_2 GRAPHS";#N/A,#N/A,FALSE,"COMB_GRAPHS"}</definedName>
    <definedName name="StdColWidth" hidden="1">9</definedName>
    <definedName name="sthkshkshk" hidden="1">{#N/A,#N/A,FALSE,"INPUTS";#N/A,#N/A,FALSE,"PROFORMA BSHEET";#N/A,#N/A,FALSE,"COMBINED";#N/A,#N/A,FALSE,"ACQUIROR";#N/A,#N/A,FALSE,"TARGET 1";#N/A,#N/A,FALSE,"TARGET 2";#N/A,#N/A,FALSE,"HIGH YIELD";#N/A,#N/A,FALSE,"OVERFUND"}</definedName>
    <definedName name="stksthkstyk" hidden="1">{#N/A,#N/A,FALSE,"Valuation Assumptions";#N/A,#N/A,FALSE,"Summary";#N/A,#N/A,FALSE,"DCF";#N/A,#N/A,FALSE,"Valuation";#N/A,#N/A,FALSE,"WACC";#N/A,#N/A,FALSE,"UBVH";#N/A,#N/A,FALSE,"Free Cash Flow"}</definedName>
    <definedName name="swetareawg" hidden="1">{"vi1",#N/A,FALSE,"Financial Statements";"vi2",#N/A,FALSE,"Financial Statements";#N/A,#N/A,FALSE,"DCF"}</definedName>
    <definedName name="swsrehsrtusrt" hidden="1">{"vi1",#N/A,FALSE,"Financial Statements";"vi2",#N/A,FALSE,"Financial Statements";#N/A,#N/A,FALSE,"DCF"}</definedName>
    <definedName name="Swvu.inputs._.raw._.data." hidden="1">#REF!</definedName>
    <definedName name="Swvu.summary1." hidden="1">#REF!</definedName>
    <definedName name="Swvu.summary2." hidden="1">#REF!</definedName>
    <definedName name="Swvu.summary3." hidden="1">#REF!</definedName>
    <definedName name="TablesType" hidden="1">"Q_"</definedName>
    <definedName name="Tariff_B" hidden="1">{"Valuation",#N/A,TRUE,"Valuation Summary";"Financial Statements",#N/A,TRUE,"Results";"Results",#N/A,TRUE,"Results";"Ratios",#N/A,TRUE,"Results";"P2 Summary",#N/A,TRUE,"Results"}</definedName>
    <definedName name="ThomasEliot" hidden="1">{"cap_structure",#N/A,FALSE,"Graph-Mkt Cap";"price",#N/A,FALSE,"Graph-Price";"ebit",#N/A,FALSE,"Graph-EBITDA";"ebitda",#N/A,FALSE,"Graph-EBITDA"}</definedName>
    <definedName name="UseCalculatedTax" hidden="1">#REF!</definedName>
    <definedName name="UsePerpetuity" hidden="1">#REF!</definedName>
    <definedName name="v" hidden="1">{"Valuation - Letter",#N/A,TRUE,"Valuation Summary";"Financial Statements - Letter",#N/A,TRUE,"Results";"Results - Letter",#N/A,TRUE,"Results";"Ratios - Letter",#N/A,TRUE,"Results";"P2 Summary - Letter",#N/A,TRUE,"Results"}</definedName>
    <definedName name="ValueInUseWithTax" hidden="1">#REF!</definedName>
    <definedName name="VariableRate" hidden="1">#REF!</definedName>
    <definedName name="VariableRateEquity" hidden="1">#REF!</definedName>
    <definedName name="Version" hidden="1">#REF!</definedName>
    <definedName name="wrn.ALL." hidden="1">{#N/A,#N/A,FALSE,"INPUTS";#N/A,#N/A,FALSE,"PROFORMA BSHEET";#N/A,#N/A,FALSE,"COMBINED";#N/A,#N/A,FALSE,"ACQUIROR";#N/A,#N/A,FALSE,"TARGET 1";#N/A,#N/A,FALSE,"TARGET 2";#N/A,#N/A,FALSE,"HIGH YIELD";#N/A,#N/A,FALSE,"OVERFUND"}</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COMBINED." hidden="1">{#N/A,#N/A,FALSE,"INPUTS";#N/A,#N/A,FALSE,"PROFORMA BSHEET";#N/A,#N/A,FALSE,"COMBINED";#N/A,#N/A,FALSE,"HIGH YIELD";#N/A,#N/A,FALSE,"COMB_GRAPHS"}</definedName>
    <definedName name="wrn.Erläuterungsblatt." hidden="1">{#N/A,#N/A,FALSE,"Tabelle2"}</definedName>
    <definedName name="wrn.Everything." hidden="1">{#N/A,#N/A,FALSE,"Cover";#N/A,#N/A,FALSE,"Rilke Stand Alone";#N/A,#N/A,FALSE,"Poe Stand Alone";#N/A,#N/A,FALSE,"Poe (Calenderised, EUR)";#N/A,#N/A,FALSE,"Acq Veh (Poe)";#N/A,#N/A,FALSE,"Combined (Rilke_Poe)";#N/A,#N/A,FALSE,"Combined (Rilke_Poe)";#N/A,#N/A,FALSE,"Lincoln Stand Alone";#N/A,#N/A,FALSE,"Lincoln (Calenderised, EUR)";#N/A,#N/A,FALSE,"Combined (Poe_Lincoln)";#N/A,#N/A,FALSE,"Acq Veh (Rilke_Poe_Lincoln)";#N/A,#N/A,FALSE,"Combined (Rilke_Poe_Lincoln)";#N/A,#N/A,FALSE,"Thomas Standalone March";#N/A,#N/A,FALSE,"Thomas (Calenderised, EUR)";#N/A,#N/A,FALSE,"Acq Veh (Thomas)";#N/A,#N/A,FALSE,"Combined (Rilke_Thomas)"}</definedName>
    <definedName name="wrn.fcb2" hidden="1">{"FCB_ALL",#N/A,FALSE,"FCB"}</definedName>
    <definedName name="wrn.GRAPHS." hidden="1">{#N/A,#N/A,FALSE,"ACQ_GRAPHS";#N/A,#N/A,FALSE,"T_1 GRAPHS";#N/A,#N/A,FALSE,"T_2 GRAPHS";#N/A,#N/A,FALSE,"COMB_GRAPHS"}</definedName>
    <definedName name="wrn.Poe." hidden="1">{#N/A,#N/A,FALSE,"Poe Stand Alone";#N/A,#N/A,FALSE,"Poe (Calenderised, EUR)"}</definedName>
    <definedName name="wrn.Print." hidden="1">{"vi1",#N/A,FALSE,"Financial Statements";"vi2",#N/A,FALSE,"Financial Statements";#N/A,#N/A,FALSE,"DCF"}</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graphs." hidden="1">{"cap_structure",#N/A,FALSE,"Graph-Mkt Cap";"price",#N/A,FALSE,"Graph-Price";"ebit",#N/A,FALSE,"Graph-EBITDA";"ebitda",#N/A,FALSE,"Graph-EBITDA"}</definedName>
    <definedName name="wrn.print._.raw._.data._.entry." hidden="1">{"inputs raw data",#N/A,TRUE,"INPUT"}</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summary._.sheets." hidden="1">{"summary1",#N/A,TRUE,"Comps";"summary2",#N/A,TRUE,"Comps";"summary3",#N/A,TRUE,"Comps"}</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stay" hidden="1">{"summary1",#N/A,TRUE,"Comps";"summary2",#N/A,TRUE,"Comps";"summary3",#N/A,TRUE,"Comps"}</definedName>
    <definedName name="wrn.summary." hidden="1">{#N/A,#N/A,FALSE,"A"}</definedName>
    <definedName name="wrn.VALUATION." hidden="1">{#N/A,#N/A,FALSE,"Valuation Assumptions";#N/A,#N/A,FALSE,"Summary";#N/A,#N/A,FALSE,"DCF";#N/A,#N/A,FALSE,"Valuation";#N/A,#N/A,FALSE,"WACC";#N/A,#N/A,FALSE,"UBVH";#N/A,#N/A,FALSE,"Free Cash Flow"}</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Col" hidden="1">#REF!</definedName>
  </definedNames>
  <calcPr calcId="191029" concurrentManualCount="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 l="1"/>
  <c r="D30" i="1" l="1"/>
  <c r="F30" i="1" s="1"/>
  <c r="D29" i="1"/>
  <c r="D28" i="1"/>
  <c r="F28" i="1" s="1"/>
  <c r="D27" i="1"/>
  <c r="D26" i="1"/>
  <c r="D25" i="1"/>
  <c r="D24" i="1"/>
  <c r="D22" i="1"/>
  <c r="F22" i="1" s="1"/>
  <c r="H22" i="1" s="1"/>
  <c r="H21" i="1" s="1"/>
  <c r="D21" i="1"/>
  <c r="F21" i="1" s="1"/>
  <c r="D20" i="1"/>
  <c r="F20" i="1" s="1"/>
  <c r="D19" i="1"/>
  <c r="F19" i="1" s="1"/>
  <c r="D18" i="1"/>
  <c r="F18" i="1" s="1"/>
  <c r="D17" i="1"/>
  <c r="F17" i="1" s="1"/>
  <c r="F24" i="1" l="1"/>
  <c r="E17" i="1"/>
  <c r="F27" i="1"/>
  <c r="H27" i="1" s="1"/>
  <c r="E19" i="1"/>
  <c r="E20" i="1"/>
  <c r="F26" i="1"/>
  <c r="F25" i="1"/>
  <c r="H30" i="1"/>
  <c r="H28" i="1" s="1"/>
  <c r="E18" i="1"/>
  <c r="F29" i="1"/>
  <c r="E21" i="1"/>
  <c r="E22" i="1"/>
  <c r="H17" i="1"/>
  <c r="E24" i="1" l="1"/>
  <c r="H29" i="1"/>
  <c r="E29" i="1"/>
  <c r="E25" i="1"/>
  <c r="H25" i="1"/>
  <c r="E30" i="1"/>
  <c r="E28" i="1"/>
  <c r="E27" i="1"/>
  <c r="E26" i="1"/>
</calcChain>
</file>

<file path=xl/sharedStrings.xml><?xml version="1.0" encoding="utf-8"?>
<sst xmlns="http://schemas.openxmlformats.org/spreadsheetml/2006/main" count="39" uniqueCount="29">
  <si>
    <t>Entry/exit split</t>
  </si>
  <si>
    <t>VIP Brandov</t>
  </si>
  <si>
    <t>VIP Waidhaus</t>
  </si>
  <si>
    <t>VIP Lanžhot</t>
  </si>
  <si>
    <t>Český Těšín</t>
  </si>
  <si>
    <r>
      <t xml:space="preserve">COMMISSION REGULATION (EU) 2017/460 of 16 March 2017 establishing a network code on harmonised transmission tariff structures for gas (NC TAR)
Article 30 Information to be published before the tariff period
</t>
    </r>
    <r>
      <rPr>
        <sz val="11"/>
        <color theme="1"/>
        <rFont val="Arial"/>
        <family val="2"/>
      </rPr>
      <t>Point</t>
    </r>
    <r>
      <rPr>
        <sz val="11"/>
        <color theme="1"/>
        <rFont val="Arial"/>
        <family val="2"/>
        <charset val="238"/>
      </rPr>
      <t xml:space="preserve"> 2. In addition, the following information shall be published with regard to transmission tariffs:
(b)  at least a simplified tariff model, updated regularly, accompanied by the explanation of how to use it, enabling network users to calculate the transmission tariffs applicable for the prevailing tariff period and to estimate their possible evolution beyond such tariff period.</t>
    </r>
  </si>
  <si>
    <t>Total regulated revenue</t>
  </si>
  <si>
    <t>The risk premium*</t>
  </si>
  <si>
    <t>Total revenue including the risk premium</t>
  </si>
  <si>
    <t>Discount on storage facilities</t>
  </si>
  <si>
    <t>CZK</t>
  </si>
  <si>
    <t>million</t>
  </si>
  <si>
    <t>Revenue</t>
  </si>
  <si>
    <t>Reference price</t>
  </si>
  <si>
    <t>Percentage of total revenue**</t>
  </si>
  <si>
    <t>after discount and including risk premium</t>
  </si>
  <si>
    <t>CZK million</t>
  </si>
  <si>
    <t>Dolní Bojanovice UGS (CZ-SK)</t>
  </si>
  <si>
    <t>Storage facilities (CZ)</t>
  </si>
  <si>
    <t>Entry points</t>
  </si>
  <si>
    <t>Exit points</t>
  </si>
  <si>
    <t>DSO + DCC</t>
  </si>
  <si>
    <t>*  The risk premium impacts only on the prices at exit cross-border points.</t>
  </si>
  <si>
    <t>** The total revenue percentages attributed to the various points have been calculated based on the distance and forecasted capacities.</t>
  </si>
  <si>
    <t>Capacity</t>
  </si>
  <si>
    <t>The simplified model enables network users to calculate the transmission tariffs.
Coloured cells can be edited and thus model the impacts of changes in certain inputs into the CWD model on the reference prices.
Based on the forecasted booked capacities and the distances between the various points, the revenue percentage attributable to each of the transmission network points is determined in the variant before the application of the discount for booked capacity at entry/exit points to/from storage facilities.</t>
  </si>
  <si>
    <t>before discount and excluding risk premium</t>
  </si>
  <si>
    <t>GWh/day/year</t>
  </si>
  <si>
    <t>CZK/MWh/day/year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</si>
</sst>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K_č_-;\-* #,##0.00\ _K_č_-;_-* &quot;-&quot;??\ _K_č_-;_-@_-"/>
    <numFmt numFmtId="164" formatCode="0.0%"/>
    <numFmt numFmtId="165" formatCode="\ #,##0.0_);\(#,##0.0\);&quot; - &quot;_);@_)"/>
    <numFmt numFmtId="166" formatCode="#,##0_);\(#,##0\);&quot; - &quot;_);@_)"/>
    <numFmt numFmtId="167" formatCode="#,##0;\(#,##0\);&quot;-&quot;"/>
    <numFmt numFmtId="168" formatCode="#,##0_);\(#,##0\);@_)"/>
    <numFmt numFmtId="169" formatCode="\ #,##0.00_);\(#,##0.00\);&quot; - &quot;_);@_)"/>
  </numFmts>
  <fonts count="21" x14ac:knownFonts="1">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2"/>
      <color rgb="FFFFFFFF"/>
      <name val="Calibri"/>
      <family val="2"/>
    </font>
    <font>
      <b/>
      <sz val="12"/>
      <name val="Calibri"/>
      <family val="2"/>
    </font>
    <font>
      <b/>
      <sz val="14"/>
      <color rgb="FFFFFFFF"/>
      <name val="Calibri"/>
      <family val="2"/>
    </font>
    <font>
      <sz val="12"/>
      <name val="Calibri"/>
      <family val="2"/>
      <scheme val="minor"/>
    </font>
    <font>
      <sz val="10"/>
      <name val="Arial"/>
      <family val="2"/>
    </font>
    <font>
      <sz val="10"/>
      <name val="Arial"/>
      <family val="2"/>
      <charset val="238"/>
    </font>
    <font>
      <sz val="10"/>
      <color theme="1"/>
      <name val="Arial"/>
      <family val="2"/>
    </font>
    <font>
      <sz val="10"/>
      <name val="Arial Narrow"/>
      <family val="2"/>
    </font>
    <font>
      <b/>
      <sz val="10"/>
      <color indexed="25"/>
      <name val="Arial Narrow"/>
      <family val="2"/>
    </font>
    <font>
      <sz val="8"/>
      <color indexed="32"/>
      <name val="Arial Narrow"/>
      <family val="2"/>
    </font>
    <font>
      <b/>
      <sz val="10"/>
      <name val="Arial Narrow"/>
      <family val="2"/>
    </font>
    <font>
      <sz val="10"/>
      <color indexed="8"/>
      <name val="Arial"/>
      <family val="2"/>
    </font>
    <font>
      <sz val="11"/>
      <color theme="1"/>
      <name val="Arial"/>
      <family val="2"/>
      <charset val="238"/>
    </font>
    <font>
      <b/>
      <sz val="11"/>
      <color theme="1"/>
      <name val="Arial"/>
      <family val="2"/>
      <charset val="238"/>
    </font>
    <font>
      <sz val="11"/>
      <name val="Arial"/>
      <family val="2"/>
      <charset val="238"/>
    </font>
    <font>
      <b/>
      <sz val="11"/>
      <name val="Arial"/>
      <family val="2"/>
      <charset val="238"/>
    </font>
    <font>
      <sz val="11"/>
      <color theme="1"/>
      <name val="Arial"/>
      <family val="2"/>
    </font>
  </fonts>
  <fills count="8">
    <fill>
      <patternFill patternType="none"/>
    </fill>
    <fill>
      <patternFill patternType="gray125"/>
    </fill>
    <fill>
      <patternFill patternType="solid">
        <fgColor rgb="FF2A3F82"/>
        <bgColor indexed="64"/>
      </patternFill>
    </fill>
    <fill>
      <patternFill patternType="solid">
        <fgColor theme="0" tint="0.59996337778862885"/>
        <bgColor indexed="64"/>
      </patternFill>
    </fill>
    <fill>
      <patternFill patternType="solid">
        <fgColor rgb="FFBFBFBF"/>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39997558519241921"/>
        <bgColor indexed="64"/>
      </patternFill>
    </fill>
  </fills>
  <borders count="6">
    <border>
      <left/>
      <right/>
      <top/>
      <bottom/>
      <diagonal/>
    </border>
    <border>
      <left/>
      <right/>
      <top style="thin">
        <color indexed="25"/>
      </top>
      <bottom style="thin">
        <color indexed="25"/>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0" fontId="4" fillId="2" borderId="0" applyNumberFormat="0" applyBorder="0" applyAlignment="0" applyProtection="0"/>
    <xf numFmtId="0" fontId="4" fillId="3" borderId="0" applyNumberFormat="0" applyAlignment="0" applyProtection="0"/>
    <xf numFmtId="0" fontId="5" fillId="0" borderId="0" applyNumberFormat="0" applyAlignment="0" applyProtection="0"/>
    <xf numFmtId="0" fontId="6" fillId="5" borderId="0" applyBorder="0" applyAlignment="0" applyProtection="0"/>
    <xf numFmtId="0" fontId="4" fillId="4" borderId="0" applyAlignment="0" applyProtection="0"/>
    <xf numFmtId="0" fontId="5" fillId="0" borderId="0" applyAlignment="0" applyProtection="0"/>
    <xf numFmtId="0" fontId="7" fillId="0" borderId="0"/>
    <xf numFmtId="9" fontId="3" fillId="0" borderId="0" applyFont="0" applyFill="0" applyBorder="0" applyAlignment="0" applyProtection="0"/>
    <xf numFmtId="0" fontId="8" fillId="0" borderId="0"/>
    <xf numFmtId="43" fontId="3" fillId="0" borderId="0" applyFont="0" applyFill="0" applyBorder="0" applyAlignment="0" applyProtection="0"/>
    <xf numFmtId="0" fontId="1" fillId="0" borderId="0"/>
    <xf numFmtId="43" fontId="1" fillId="0" borderId="0" applyFont="0" applyFill="0" applyBorder="0" applyAlignment="0" applyProtection="0"/>
    <xf numFmtId="0" fontId="9" fillId="0" borderId="0"/>
    <xf numFmtId="0" fontId="9" fillId="0" borderId="0" applyNumberFormat="0" applyFill="0" applyBorder="0" applyAlignment="0" applyProtection="0"/>
    <xf numFmtId="0" fontId="1" fillId="0" borderId="0"/>
    <xf numFmtId="0" fontId="10" fillId="0" borderId="0"/>
    <xf numFmtId="0" fontId="2" fillId="0" borderId="0"/>
    <xf numFmtId="0" fontId="11" fillId="0" borderId="0" applyFill="0" applyBorder="0">
      <alignment horizontal="left" vertical="top" wrapText="1"/>
    </xf>
    <xf numFmtId="0" fontId="12" fillId="0" borderId="1">
      <alignment horizontal="right" wrapText="1"/>
    </xf>
    <xf numFmtId="165" fontId="11" fillId="0" borderId="0" applyFill="0" applyBorder="0">
      <alignment horizontal="right" vertical="top"/>
    </xf>
    <xf numFmtId="166" fontId="11" fillId="0" borderId="0" applyFill="0" applyBorder="0">
      <alignment horizontal="right" vertical="top"/>
    </xf>
    <xf numFmtId="9" fontId="2" fillId="0" borderId="0" applyFont="0" applyFill="0" applyBorder="0" applyAlignment="0" applyProtection="0"/>
    <xf numFmtId="0" fontId="10" fillId="0" borderId="0"/>
    <xf numFmtId="167" fontId="13" fillId="0" borderId="0">
      <alignment horizontal="left" vertical="top"/>
    </xf>
    <xf numFmtId="168" fontId="10" fillId="0" borderId="0" applyFont="0" applyFill="0" applyBorder="0" applyAlignment="0" applyProtection="0"/>
    <xf numFmtId="0" fontId="14" fillId="0" borderId="0">
      <alignment horizontal="left" vertical="top" wrapText="1"/>
    </xf>
    <xf numFmtId="169" fontId="11" fillId="0" borderId="0" applyFill="0" applyBorder="0">
      <alignment horizontal="right" vertical="top"/>
    </xf>
    <xf numFmtId="0" fontId="15" fillId="0" borderId="0"/>
    <xf numFmtId="43" fontId="1" fillId="0" borderId="0" applyFont="0" applyFill="0" applyBorder="0" applyAlignment="0" applyProtection="0"/>
    <xf numFmtId="0" fontId="12" fillId="0" borderId="1">
      <alignment horizontal="right" wrapText="1"/>
    </xf>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2" fillId="0" borderId="1">
      <alignment horizontal="right" wrapText="1"/>
    </xf>
    <xf numFmtId="0" fontId="12" fillId="0" borderId="1">
      <alignment horizontal="right" wrapText="1"/>
    </xf>
  </cellStyleXfs>
  <cellXfs count="36">
    <xf numFmtId="0" fontId="0" fillId="0" borderId="0" xfId="0"/>
    <xf numFmtId="0" fontId="16" fillId="0" borderId="0" xfId="0" applyFont="1" applyAlignment="1" applyProtection="1">
      <alignment vertical="center"/>
    </xf>
    <xf numFmtId="3" fontId="16" fillId="0" borderId="0" xfId="0" applyNumberFormat="1" applyFont="1" applyAlignment="1" applyProtection="1">
      <alignment vertical="center"/>
    </xf>
    <xf numFmtId="3" fontId="16" fillId="7" borderId="0" xfId="0" applyNumberFormat="1" applyFont="1" applyFill="1" applyAlignment="1" applyProtection="1">
      <alignment vertical="center"/>
      <protection locked="0"/>
    </xf>
    <xf numFmtId="10" fontId="16" fillId="7" borderId="0" xfId="0" applyNumberFormat="1" applyFont="1" applyFill="1" applyAlignment="1" applyProtection="1">
      <alignment vertical="center"/>
      <protection locked="0"/>
    </xf>
    <xf numFmtId="9" fontId="16" fillId="7" borderId="0" xfId="0" applyNumberFormat="1" applyFont="1" applyFill="1" applyAlignment="1" applyProtection="1">
      <alignment vertical="center"/>
      <protection locked="0"/>
    </xf>
    <xf numFmtId="0" fontId="16" fillId="0" borderId="0" xfId="0" applyFont="1" applyProtection="1"/>
    <xf numFmtId="10" fontId="16" fillId="0" borderId="0" xfId="0" applyNumberFormat="1" applyFont="1" applyProtection="1"/>
    <xf numFmtId="0" fontId="18" fillId="0" borderId="5" xfId="0" applyFont="1" applyBorder="1" applyProtection="1"/>
    <xf numFmtId="3" fontId="16" fillId="0" borderId="5" xfId="0" applyNumberFormat="1" applyFont="1" applyBorder="1" applyProtection="1"/>
    <xf numFmtId="1" fontId="16" fillId="0" borderId="5" xfId="0" applyNumberFormat="1" applyFont="1" applyBorder="1" applyProtection="1"/>
    <xf numFmtId="4" fontId="16" fillId="0" borderId="5" xfId="0" applyNumberFormat="1" applyFont="1" applyBorder="1" applyProtection="1"/>
    <xf numFmtId="1" fontId="16" fillId="0" borderId="5" xfId="0" applyNumberFormat="1" applyFont="1" applyFill="1" applyBorder="1" applyProtection="1"/>
    <xf numFmtId="164" fontId="16" fillId="0" borderId="5" xfId="0" applyNumberFormat="1" applyFont="1" applyFill="1" applyBorder="1" applyAlignment="1" applyProtection="1">
      <alignment horizontal="center" vertical="center"/>
    </xf>
    <xf numFmtId="164" fontId="16" fillId="0" borderId="5" xfId="1" applyNumberFormat="1" applyFont="1" applyBorder="1" applyAlignment="1" applyProtection="1">
      <alignment horizontal="center" vertical="center"/>
    </xf>
    <xf numFmtId="164" fontId="16" fillId="0" borderId="5" xfId="1" applyNumberFormat="1" applyFont="1" applyFill="1" applyBorder="1" applyAlignment="1" applyProtection="1">
      <alignment horizontal="center" vertical="center"/>
    </xf>
    <xf numFmtId="0" fontId="16" fillId="0" borderId="0" xfId="0" applyFont="1" applyAlignment="1" applyProtection="1">
      <alignment horizontal="right" vertical="center"/>
    </xf>
    <xf numFmtId="0" fontId="16" fillId="0" borderId="0" xfId="0" applyFont="1" applyFill="1" applyAlignment="1" applyProtection="1">
      <alignment vertical="center"/>
    </xf>
    <xf numFmtId="0" fontId="17" fillId="0" borderId="5" xfId="0" applyFont="1" applyFill="1" applyBorder="1" applyAlignment="1" applyProtection="1">
      <alignment horizontal="center" vertical="center"/>
    </xf>
    <xf numFmtId="0" fontId="17" fillId="0" borderId="5" xfId="0" applyFont="1" applyFill="1" applyBorder="1" applyAlignment="1" applyProtection="1">
      <alignment horizontal="center" vertical="center" wrapText="1"/>
    </xf>
    <xf numFmtId="0" fontId="0" fillId="0" borderId="5" xfId="0" applyFill="1" applyBorder="1" applyAlignment="1" applyProtection="1">
      <alignment horizontal="center" wrapText="1"/>
    </xf>
    <xf numFmtId="0" fontId="16" fillId="0" borderId="5" xfId="0" applyFont="1" applyFill="1" applyBorder="1" applyAlignment="1" applyProtection="1">
      <alignment horizontal="center"/>
    </xf>
    <xf numFmtId="0" fontId="0" fillId="0" borderId="5" xfId="0" applyFill="1" applyBorder="1" applyAlignment="1" applyProtection="1">
      <alignment horizontal="center" vertical="center"/>
    </xf>
    <xf numFmtId="0" fontId="18" fillId="0" borderId="0" xfId="0" applyFont="1" applyFill="1" applyBorder="1" applyProtection="1"/>
    <xf numFmtId="0" fontId="16" fillId="0" borderId="0" xfId="0" applyFont="1" applyFill="1" applyProtection="1"/>
    <xf numFmtId="3" fontId="16" fillId="0" borderId="5" xfId="0" applyNumberFormat="1" applyFont="1" applyFill="1" applyBorder="1" applyProtection="1"/>
    <xf numFmtId="0" fontId="19" fillId="0" borderId="5" xfId="0" applyFont="1" applyBorder="1" applyAlignment="1" applyProtection="1">
      <alignment horizontal="left"/>
    </xf>
    <xf numFmtId="0" fontId="16" fillId="0" borderId="5" xfId="0" applyFont="1" applyBorder="1" applyAlignment="1" applyProtection="1">
      <alignment horizontal="center"/>
    </xf>
    <xf numFmtId="0" fontId="17" fillId="6" borderId="2" xfId="0" applyFont="1" applyFill="1" applyBorder="1" applyAlignment="1" applyProtection="1">
      <alignment horizontal="justify" vertical="top" wrapText="1"/>
    </xf>
    <xf numFmtId="0" fontId="17" fillId="6" borderId="4" xfId="0" applyFont="1" applyFill="1" applyBorder="1" applyAlignment="1" applyProtection="1">
      <alignment horizontal="justify" vertical="top" wrapText="1"/>
    </xf>
    <xf numFmtId="0" fontId="17" fillId="6" borderId="3" xfId="0" applyFont="1" applyFill="1" applyBorder="1" applyAlignment="1" applyProtection="1">
      <alignment horizontal="justify" vertical="top" wrapText="1"/>
    </xf>
    <xf numFmtId="0" fontId="16" fillId="6" borderId="2" xfId="0" applyFont="1" applyFill="1" applyBorder="1" applyAlignment="1" applyProtection="1">
      <alignment horizontal="justify" vertical="top" wrapText="1"/>
    </xf>
    <xf numFmtId="0" fontId="16" fillId="6" borderId="4" xfId="0" applyFont="1" applyFill="1" applyBorder="1" applyAlignment="1" applyProtection="1">
      <alignment horizontal="justify" vertical="top" wrapText="1"/>
    </xf>
    <xf numFmtId="0" fontId="16" fillId="6" borderId="3" xfId="0" applyFont="1" applyFill="1" applyBorder="1" applyAlignment="1" applyProtection="1">
      <alignment horizontal="justify" vertical="top" wrapText="1"/>
    </xf>
    <xf numFmtId="0" fontId="17" fillId="0" borderId="5" xfId="0" applyFont="1" applyFill="1" applyBorder="1" applyAlignment="1" applyProtection="1">
      <alignment horizontal="center" vertical="center" wrapText="1"/>
    </xf>
    <xf numFmtId="0" fontId="17" fillId="0" borderId="5" xfId="0" applyFont="1" applyBorder="1" applyAlignment="1" applyProtection="1">
      <alignment horizontal="left"/>
    </xf>
  </cellXfs>
  <cellStyles count="40">
    <cellStyle name="Čárka 2" xfId="15" xr:uid="{00000000-0005-0000-0000-000000000000}"/>
    <cellStyle name="Čárka 3" xfId="32" xr:uid="{00000000-0005-0000-0000-000001000000}"/>
    <cellStyle name="Čárka 4" xfId="37" xr:uid="{00000000-0005-0000-0000-000002000000}"/>
    <cellStyle name="Čárka 5" xfId="13" xr:uid="{00000000-0005-0000-0000-000003000000}"/>
    <cellStyle name="Čárka 6" xfId="2" xr:uid="{00000000-0005-0000-0000-000004000000}"/>
    <cellStyle name="E Head0" xfId="7" xr:uid="{00000000-0005-0000-0000-000005000000}"/>
    <cellStyle name="E Head1" xfId="8" xr:uid="{00000000-0005-0000-0000-000006000000}"/>
    <cellStyle name="E Head2" xfId="9" xr:uid="{00000000-0005-0000-0000-000007000000}"/>
    <cellStyle name="E Normal" xfId="10" xr:uid="{00000000-0005-0000-0000-000008000000}"/>
    <cellStyle name="EY0dp" xfId="24" xr:uid="{00000000-0005-0000-0000-000009000000}"/>
    <cellStyle name="EY1dp" xfId="23" xr:uid="{00000000-0005-0000-0000-00000A000000}"/>
    <cellStyle name="EY2dp" xfId="30" xr:uid="{00000000-0005-0000-0000-00000B000000}"/>
    <cellStyle name="EYColumnHeading" xfId="22" xr:uid="{00000000-0005-0000-0000-00000C000000}"/>
    <cellStyle name="EYColumnHeading 2" xfId="33" xr:uid="{00000000-0005-0000-0000-00000D000000}"/>
    <cellStyle name="EYColumnHeading 2 2" xfId="39" xr:uid="{00000000-0005-0000-0000-00000E000000}"/>
    <cellStyle name="EYColumnHeading 3" xfId="38" xr:uid="{00000000-0005-0000-0000-00000F000000}"/>
    <cellStyle name="EYSource" xfId="27" xr:uid="{00000000-0005-0000-0000-000010000000}"/>
    <cellStyle name="EYtext" xfId="21" xr:uid="{00000000-0005-0000-0000-000011000000}"/>
    <cellStyle name="EYtextbold" xfId="29" xr:uid="{00000000-0005-0000-0000-000012000000}"/>
    <cellStyle name="Nadpis 1 2" xfId="5" xr:uid="{00000000-0005-0000-0000-000013000000}"/>
    <cellStyle name="Nadpis 2 2" xfId="6" xr:uid="{00000000-0005-0000-0000-000014000000}"/>
    <cellStyle name="Název 2" xfId="4" xr:uid="{00000000-0005-0000-0000-000015000000}"/>
    <cellStyle name="Normal 2" xfId="12" xr:uid="{00000000-0005-0000-0000-000016000000}"/>
    <cellStyle name="Normal 2 2" xfId="26" xr:uid="{00000000-0005-0000-0000-000017000000}"/>
    <cellStyle name="Normal 4" xfId="28" xr:uid="{00000000-0005-0000-0000-000018000000}"/>
    <cellStyle name="Normální" xfId="0" builtinId="0"/>
    <cellStyle name="Normální 2" xfId="16" xr:uid="{00000000-0005-0000-0000-00001A000000}"/>
    <cellStyle name="Normální 21" xfId="34" xr:uid="{00000000-0005-0000-0000-00001B000000}"/>
    <cellStyle name="Normální 3" xfId="17" xr:uid="{00000000-0005-0000-0000-00001C000000}"/>
    <cellStyle name="Normální 3 2" xfId="20" xr:uid="{00000000-0005-0000-0000-00001D000000}"/>
    <cellStyle name="Normální 4" xfId="14" xr:uid="{00000000-0005-0000-0000-00001E000000}"/>
    <cellStyle name="Normální 5" xfId="18" xr:uid="{00000000-0005-0000-0000-00001F000000}"/>
    <cellStyle name="Normální 59 2" xfId="19" xr:uid="{00000000-0005-0000-0000-000020000000}"/>
    <cellStyle name="Normální 6" xfId="35" xr:uid="{00000000-0005-0000-0000-000021000000}"/>
    <cellStyle name="Normální 60" xfId="31" xr:uid="{00000000-0005-0000-0000-000022000000}"/>
    <cellStyle name="Normální 7" xfId="3" xr:uid="{00000000-0005-0000-0000-000023000000}"/>
    <cellStyle name="Procenta" xfId="1" builtinId="5"/>
    <cellStyle name="Procenta 2" xfId="25" xr:uid="{00000000-0005-0000-0000-000025000000}"/>
    <cellStyle name="Procenta 3" xfId="36" xr:uid="{00000000-0005-0000-0000-000026000000}"/>
    <cellStyle name="Procenta 4" xfId="11"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3"/>
  <sheetViews>
    <sheetView showGridLines="0" tabSelected="1" zoomScale="87" workbookViewId="0">
      <selection activeCell="E6" sqref="E6"/>
    </sheetView>
  </sheetViews>
  <sheetFormatPr defaultRowHeight="14.25" x14ac:dyDescent="0.2"/>
  <cols>
    <col min="1" max="1" width="4.140625" style="6" customWidth="1"/>
    <col min="2" max="2" width="46.42578125" style="6" customWidth="1"/>
    <col min="3" max="3" width="15.85546875" style="6" customWidth="1"/>
    <col min="4" max="4" width="10" style="6" hidden="1" customWidth="1"/>
    <col min="5" max="5" width="18" style="6" customWidth="1"/>
    <col min="6" max="6" width="11.140625" style="6" bestFit="1" customWidth="1"/>
    <col min="7" max="7" width="13.5703125" style="6" customWidth="1"/>
    <col min="8" max="8" width="17.28515625" style="6" customWidth="1"/>
    <col min="9" max="9" width="11.140625" style="6" bestFit="1" customWidth="1"/>
    <col min="10" max="16384" width="9.140625" style="6"/>
  </cols>
  <sheetData>
    <row r="1" spans="2:10" ht="15" thickBot="1" x14ac:dyDescent="0.25"/>
    <row r="2" spans="2:10" ht="136.5" customHeight="1" thickBot="1" x14ac:dyDescent="0.25">
      <c r="B2" s="28" t="s">
        <v>5</v>
      </c>
      <c r="C2" s="29"/>
      <c r="D2" s="29"/>
      <c r="E2" s="29"/>
      <c r="F2" s="29"/>
      <c r="G2" s="29"/>
      <c r="H2" s="29"/>
      <c r="I2" s="29"/>
      <c r="J2" s="30"/>
    </row>
    <row r="3" spans="2:10" ht="15" thickBot="1" x14ac:dyDescent="0.25"/>
    <row r="4" spans="2:10" ht="105" customHeight="1" thickBot="1" x14ac:dyDescent="0.25">
      <c r="B4" s="31" t="s">
        <v>25</v>
      </c>
      <c r="C4" s="32"/>
      <c r="D4" s="32"/>
      <c r="E4" s="32"/>
      <c r="F4" s="32"/>
      <c r="G4" s="32"/>
      <c r="H4" s="32"/>
      <c r="I4" s="32"/>
      <c r="J4" s="33"/>
    </row>
    <row r="6" spans="2:10" ht="21.75" customHeight="1" x14ac:dyDescent="0.2">
      <c r="B6" s="17" t="s">
        <v>6</v>
      </c>
      <c r="C6" s="16" t="s">
        <v>10</v>
      </c>
      <c r="D6" s="1"/>
      <c r="E6" s="3">
        <v>6316</v>
      </c>
      <c r="F6" s="1" t="s">
        <v>11</v>
      </c>
    </row>
    <row r="7" spans="2:10" ht="21.75" customHeight="1" x14ac:dyDescent="0.2">
      <c r="B7" s="17" t="s">
        <v>7</v>
      </c>
      <c r="C7" s="16" t="s">
        <v>10</v>
      </c>
      <c r="D7" s="1"/>
      <c r="E7" s="3">
        <v>377</v>
      </c>
      <c r="F7" s="1" t="s">
        <v>11</v>
      </c>
    </row>
    <row r="8" spans="2:10" ht="21.75" customHeight="1" x14ac:dyDescent="0.2">
      <c r="B8" s="17" t="s">
        <v>8</v>
      </c>
      <c r="C8" s="16" t="s">
        <v>10</v>
      </c>
      <c r="D8" s="1"/>
      <c r="E8" s="2">
        <f>E6+E7</f>
        <v>6693</v>
      </c>
      <c r="F8" s="1" t="s">
        <v>11</v>
      </c>
    </row>
    <row r="9" spans="2:10" ht="21.75" customHeight="1" x14ac:dyDescent="0.2">
      <c r="B9" s="17" t="s">
        <v>0</v>
      </c>
      <c r="C9" s="1"/>
      <c r="D9" s="1"/>
      <c r="E9" s="4">
        <v>9.0999999999999998E-2</v>
      </c>
      <c r="F9" s="1"/>
    </row>
    <row r="10" spans="2:10" ht="21.75" customHeight="1" x14ac:dyDescent="0.2">
      <c r="B10" s="17" t="s">
        <v>9</v>
      </c>
      <c r="C10" s="1"/>
      <c r="D10" s="1"/>
      <c r="E10" s="5">
        <v>1</v>
      </c>
      <c r="F10" s="1"/>
    </row>
    <row r="13" spans="2:10" x14ac:dyDescent="0.2">
      <c r="I13" s="7"/>
    </row>
    <row r="14" spans="2:10" ht="33.75" customHeight="1" x14ac:dyDescent="0.2">
      <c r="B14" s="27"/>
      <c r="C14" s="34" t="s">
        <v>14</v>
      </c>
      <c r="D14" s="34"/>
      <c r="E14" s="34"/>
      <c r="F14" s="18" t="s">
        <v>12</v>
      </c>
      <c r="G14" s="18" t="s">
        <v>24</v>
      </c>
      <c r="H14" s="19" t="s">
        <v>13</v>
      </c>
      <c r="I14" s="7"/>
    </row>
    <row r="15" spans="2:10" ht="41.25" customHeight="1" x14ac:dyDescent="0.2">
      <c r="B15" s="27"/>
      <c r="C15" s="20" t="s">
        <v>26</v>
      </c>
      <c r="D15" s="21"/>
      <c r="E15" s="20" t="s">
        <v>15</v>
      </c>
      <c r="F15" s="22" t="s">
        <v>16</v>
      </c>
      <c r="G15" s="22" t="s">
        <v>27</v>
      </c>
      <c r="H15" s="22" t="s">
        <v>28</v>
      </c>
    </row>
    <row r="16" spans="2:10" ht="15" x14ac:dyDescent="0.25">
      <c r="B16" s="35" t="s">
        <v>19</v>
      </c>
      <c r="C16" s="35"/>
      <c r="D16" s="35"/>
      <c r="E16" s="35"/>
      <c r="F16" s="35"/>
      <c r="G16" s="35"/>
      <c r="H16" s="35"/>
    </row>
    <row r="17" spans="2:8" x14ac:dyDescent="0.2">
      <c r="B17" s="8" t="s">
        <v>1</v>
      </c>
      <c r="C17" s="13">
        <v>0.83658146357257557</v>
      </c>
      <c r="D17" s="9">
        <f t="shared" ref="D17:D22" si="0">$E$6*$E$9*C17</f>
        <v>480.83021567711921</v>
      </c>
      <c r="E17" s="13">
        <f>(F17/SUM($F$17:$F$22))</f>
        <v>0.99999582091286621</v>
      </c>
      <c r="F17" s="9">
        <f>D17</f>
        <v>480.83021567711921</v>
      </c>
      <c r="G17" s="10">
        <v>426</v>
      </c>
      <c r="H17" s="11">
        <f>F17/G17*1000</f>
        <v>1128.7094264721109</v>
      </c>
    </row>
    <row r="18" spans="2:8" x14ac:dyDescent="0.2">
      <c r="B18" s="8" t="s">
        <v>3</v>
      </c>
      <c r="C18" s="13">
        <v>1.2542822417381821E-6</v>
      </c>
      <c r="D18" s="9">
        <f t="shared" si="0"/>
        <v>7.2090624413247053E-4</v>
      </c>
      <c r="E18" s="13">
        <f t="shared" ref="E18:E22" si="1">(F18/SUM($F$17:$F$22))</f>
        <v>1.4992885386523887E-6</v>
      </c>
      <c r="F18" s="9">
        <f>D18</f>
        <v>7.2090624413247053E-4</v>
      </c>
      <c r="G18" s="12">
        <v>0</v>
      </c>
      <c r="H18" s="11"/>
    </row>
    <row r="19" spans="2:8" x14ac:dyDescent="0.2">
      <c r="B19" s="8" t="s">
        <v>2</v>
      </c>
      <c r="C19" s="13">
        <v>2.2418791998843648E-6</v>
      </c>
      <c r="D19" s="9">
        <f t="shared" si="0"/>
        <v>1.2885335214087379E-3</v>
      </c>
      <c r="E19" s="13">
        <f t="shared" si="1"/>
        <v>2.679798595228326E-6</v>
      </c>
      <c r="F19" s="9">
        <f>D19</f>
        <v>1.2885335214087379E-3</v>
      </c>
      <c r="G19" s="12">
        <v>0</v>
      </c>
      <c r="H19" s="11"/>
    </row>
    <row r="20" spans="2:8" x14ac:dyDescent="0.2">
      <c r="B20" s="8" t="s">
        <v>4</v>
      </c>
      <c r="C20" s="13">
        <v>0</v>
      </c>
      <c r="D20" s="9">
        <f t="shared" si="0"/>
        <v>0</v>
      </c>
      <c r="E20" s="13">
        <f t="shared" si="1"/>
        <v>0</v>
      </c>
      <c r="F20" s="9">
        <f>D20</f>
        <v>0</v>
      </c>
      <c r="G20" s="12">
        <v>0</v>
      </c>
      <c r="H20" s="11"/>
    </row>
    <row r="21" spans="2:8" x14ac:dyDescent="0.2">
      <c r="B21" s="8" t="s">
        <v>17</v>
      </c>
      <c r="C21" s="13">
        <v>8.6259242363808837E-3</v>
      </c>
      <c r="D21" s="9">
        <f t="shared" si="0"/>
        <v>4.9578017104053309</v>
      </c>
      <c r="E21" s="13">
        <f t="shared" si="1"/>
        <v>0</v>
      </c>
      <c r="F21" s="9">
        <f>D21*(1-E10)</f>
        <v>0</v>
      </c>
      <c r="G21" s="12">
        <v>9</v>
      </c>
      <c r="H21" s="11">
        <f>H22</f>
        <v>0</v>
      </c>
    </row>
    <row r="22" spans="2:8" x14ac:dyDescent="0.2">
      <c r="B22" s="8" t="s">
        <v>18</v>
      </c>
      <c r="C22" s="13">
        <v>0.15478911602960185</v>
      </c>
      <c r="D22" s="9">
        <f t="shared" si="0"/>
        <v>88.965973172709838</v>
      </c>
      <c r="E22" s="13">
        <f t="shared" si="1"/>
        <v>0</v>
      </c>
      <c r="F22" s="9">
        <f>D22*(1-E10)</f>
        <v>0</v>
      </c>
      <c r="G22" s="12">
        <v>135</v>
      </c>
      <c r="H22" s="11">
        <f>F22/G22*1000</f>
        <v>0</v>
      </c>
    </row>
    <row r="23" spans="2:8" ht="15" x14ac:dyDescent="0.25">
      <c r="B23" s="26" t="s">
        <v>20</v>
      </c>
      <c r="C23" s="26"/>
      <c r="D23" s="26"/>
      <c r="E23" s="26"/>
      <c r="F23" s="26"/>
      <c r="G23" s="26"/>
      <c r="H23" s="26"/>
    </row>
    <row r="24" spans="2:8" x14ac:dyDescent="0.2">
      <c r="B24" s="8" t="s">
        <v>1</v>
      </c>
      <c r="C24" s="14">
        <v>1.7535843792572151E-6</v>
      </c>
      <c r="D24" s="9">
        <f t="shared" ref="D24:D30" si="2">C24*(1-$E$9)*$E$6</f>
        <v>1.0067755795904212E-2</v>
      </c>
      <c r="E24" s="15">
        <f t="shared" ref="E24:E30" si="3">F24/SUM($F$24:$F$30)</f>
        <v>2.4575548701867991E-6</v>
      </c>
      <c r="F24" s="9">
        <f>D24+((C24/SUM($C$24:$C$27,$C$29))*(1+$H$23)*((SUM($D$21:$D$22)-SUM($F$21:$F$22))+SUM($D$28,$D$30)-SUM($F$28,$F$30)))+(C24/SUM($C$24:$C$27))*$E$7</f>
        <v>1.526674316958149E-2</v>
      </c>
      <c r="G24" s="25">
        <v>0</v>
      </c>
      <c r="H24" s="11"/>
    </row>
    <row r="25" spans="2:8" x14ac:dyDescent="0.2">
      <c r="B25" s="8" t="s">
        <v>3</v>
      </c>
      <c r="C25" s="14">
        <v>0.24355179873839305</v>
      </c>
      <c r="D25" s="9">
        <f t="shared" si="2"/>
        <v>1398.2903031960068</v>
      </c>
      <c r="E25" s="15">
        <f t="shared" si="3"/>
        <v>0.34132484083019943</v>
      </c>
      <c r="F25" s="9">
        <f>D25+((C25/SUM($C$24:$C$27,$C$29))*(1+$H$23)*((SUM($D$21:$D$22)-SUM($F$21:$F$22))+SUM($D$28,$D$30)-SUM($F$28,$F$30)))+(C25/SUM($C$24:$C$27))*$E$7</f>
        <v>2120.3671769724733</v>
      </c>
      <c r="G25" s="25">
        <v>185.2</v>
      </c>
      <c r="H25" s="11">
        <f>F25/G25*1000</f>
        <v>11449.066830304933</v>
      </c>
    </row>
    <row r="26" spans="2:8" x14ac:dyDescent="0.2">
      <c r="B26" s="8" t="s">
        <v>2</v>
      </c>
      <c r="C26" s="14">
        <v>9.8473690996440929E-7</v>
      </c>
      <c r="D26" s="9">
        <f t="shared" si="2"/>
        <v>5.6536148759117055E-3</v>
      </c>
      <c r="E26" s="15">
        <f t="shared" si="3"/>
        <v>1.3800561966461054E-6</v>
      </c>
      <c r="F26" s="9">
        <f>D26+((C26/SUM($C$24:$C$27,$C$29))*(1+$H$23)*((SUM($D$21:$D$22)-SUM($F$21:$F$22))+SUM($D$28,$D$30)-SUM($F$28,$F$30)))+(C26/SUM($C$24:$C$27))*$E$7</f>
        <v>8.5731406323326913E-3</v>
      </c>
      <c r="G26" s="25">
        <v>0</v>
      </c>
      <c r="H26" s="11"/>
    </row>
    <row r="27" spans="2:8" x14ac:dyDescent="0.2">
      <c r="B27" s="8" t="s">
        <v>4</v>
      </c>
      <c r="C27" s="14">
        <v>1.0783119744967158E-2</v>
      </c>
      <c r="D27" s="9">
        <f t="shared" si="2"/>
        <v>61.908521537074222</v>
      </c>
      <c r="E27" s="15">
        <f t="shared" si="3"/>
        <v>1.5111966528965324E-2</v>
      </c>
      <c r="F27" s="9">
        <f>D27+((C27/SUM($C$24:$C$27,$C$29))*(1+$H$23)*((SUM($D$21:$D$22)-SUM($F$21:$F$22))+SUM($D$28,$D$30)-SUM($F$28,$F$30)))+(C27/SUM($C$24:$C$27))*$E$7</f>
        <v>93.878071486350635</v>
      </c>
      <c r="G27" s="25">
        <v>4.8</v>
      </c>
      <c r="H27" s="11">
        <f>F27/G27*1000</f>
        <v>19557.931559656383</v>
      </c>
    </row>
    <row r="28" spans="2:8" x14ac:dyDescent="0.2">
      <c r="B28" s="8" t="s">
        <v>17</v>
      </c>
      <c r="C28" s="14">
        <v>1.0348219733369758E-2</v>
      </c>
      <c r="D28" s="9">
        <f t="shared" si="2"/>
        <v>59.411654454890723</v>
      </c>
      <c r="E28" s="15">
        <f t="shared" si="3"/>
        <v>0</v>
      </c>
      <c r="F28" s="9">
        <f>D28*(1-E10)</f>
        <v>0</v>
      </c>
      <c r="G28" s="25">
        <v>8</v>
      </c>
      <c r="H28" s="11">
        <f>H30</f>
        <v>0</v>
      </c>
    </row>
    <row r="29" spans="2:8" x14ac:dyDescent="0.2">
      <c r="B29" s="8" t="s">
        <v>21</v>
      </c>
      <c r="C29" s="15">
        <v>0.55343890044672173</v>
      </c>
      <c r="D29" s="9">
        <f t="shared" si="2"/>
        <v>3177.4277665563386</v>
      </c>
      <c r="E29" s="15">
        <f t="shared" si="3"/>
        <v>0.64355935502976835</v>
      </c>
      <c r="F29" s="9">
        <f>D29+((C29/SUM($C$24:$C$27,$C$29))*(1+$H$23)*((SUM($D$21:$D$22)-SUM($F$21:$F$22))+SUM($D$28,$D$30)-SUM($F$28,$F$30)))</f>
        <v>3997.8986865404891</v>
      </c>
      <c r="G29" s="25">
        <v>503</v>
      </c>
      <c r="H29" s="11">
        <f>F29/G29*1000</f>
        <v>7948.1087207564397</v>
      </c>
    </row>
    <row r="30" spans="2:8" x14ac:dyDescent="0.2">
      <c r="B30" s="8" t="s">
        <v>18</v>
      </c>
      <c r="C30" s="15">
        <v>0.18187522301525902</v>
      </c>
      <c r="D30" s="9">
        <f t="shared" si="2"/>
        <v>1044.1900328850177</v>
      </c>
      <c r="E30" s="15">
        <f t="shared" si="3"/>
        <v>0</v>
      </c>
      <c r="F30" s="9">
        <f>D30*(1-E10)</f>
        <v>0</v>
      </c>
      <c r="G30" s="25">
        <v>105</v>
      </c>
      <c r="H30" s="11">
        <f>F30/G30*1000</f>
        <v>0</v>
      </c>
    </row>
    <row r="32" spans="2:8" x14ac:dyDescent="0.2">
      <c r="B32" s="23" t="s">
        <v>22</v>
      </c>
      <c r="C32" s="24"/>
      <c r="D32" s="24"/>
      <c r="E32" s="24"/>
      <c r="F32" s="24"/>
      <c r="G32" s="24"/>
      <c r="H32" s="24"/>
    </row>
    <row r="33" spans="2:8" x14ac:dyDescent="0.2">
      <c r="B33" s="24" t="s">
        <v>23</v>
      </c>
      <c r="C33" s="24"/>
      <c r="D33" s="24"/>
      <c r="E33" s="24"/>
      <c r="F33" s="24"/>
      <c r="G33" s="24"/>
      <c r="H33" s="24"/>
    </row>
  </sheetData>
  <sheetProtection algorithmName="SHA-512" hashValue="7iEFQjC3qpr8towQEGwLEyGmljB8gorrOyDbfKQVPe0ucrehuxvz0KAhPtd1e19YMYdVvOK8P4Jysi25oXvkWw==" saltValue="Q/+mqTl7jlQZsXxAoX+bJg==" spinCount="100000" sheet="1" selectLockedCells="1"/>
  <mergeCells count="6">
    <mergeCell ref="B23:H23"/>
    <mergeCell ref="B14:B15"/>
    <mergeCell ref="B2:J2"/>
    <mergeCell ref="B4:J4"/>
    <mergeCell ref="C14:E14"/>
    <mergeCell ref="B16:H16"/>
  </mergeCells>
  <pageMargins left="0.7" right="0.7" top="0.78740157499999996" bottom="0.78740157499999996" header="0.3" footer="0.3"/>
  <pageSetup paperSize="9" orientation="portrait" r:id="rId1"/>
  <ignoredErrors>
    <ignoredError sqref="H2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5ACDC69E700E440BC74D3DF072FCE0E" ma:contentTypeVersion="3" ma:contentTypeDescription="Vytvoří nový dokument" ma:contentTypeScope="" ma:versionID="023a94d580b94c0a3c735e406725a466">
  <xsd:schema xmlns:xsd="http://www.w3.org/2001/XMLSchema" xmlns:xs="http://www.w3.org/2001/XMLSchema" xmlns:p="http://schemas.microsoft.com/office/2006/metadata/properties" xmlns:ns2="f32210cd-666d-4d11-ab48-bfef9714ab3b" targetNamespace="http://schemas.microsoft.com/office/2006/metadata/properties" ma:root="true" ma:fieldsID="2546dc4a1fd471bfac57a8c4eb1d9b2b" ns2:_="">
    <xsd:import namespace="f32210cd-666d-4d11-ab48-bfef9714ab3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210cd-666d-4d11-ab48-bfef9714ab3b"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B7BC60-E4DB-4984-82B4-35F32E09A632}">
  <ds:schemaRefs>
    <ds:schemaRef ds:uri="http://schemas.microsoft.com/sharepoint/v3/contenttype/forms"/>
  </ds:schemaRefs>
</ds:datastoreItem>
</file>

<file path=customXml/itemProps2.xml><?xml version="1.0" encoding="utf-8"?>
<ds:datastoreItem xmlns:ds="http://schemas.openxmlformats.org/officeDocument/2006/customXml" ds:itemID="{E633E380-825A-4963-91FE-BDBEC1621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210cd-666d-4d11-ab48-bfef9714a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C3F829-899A-408A-B2E7-53158DF33D0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32210cd-666d-4d11-ab48-bfef9714ab3b"/>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Model</vt:lpstr>
      <vt:lpstr>chosen_year</vt:lpstr>
      <vt:lpstr>nultý_rok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Malínek Jiří Ing.</dc:creator>
  <cp:lastModifiedBy>Zlatušková Andrea Ing.</cp:lastModifiedBy>
  <dcterms:created xsi:type="dcterms:W3CDTF">2023-12-12T21:39:23Z</dcterms:created>
  <dcterms:modified xsi:type="dcterms:W3CDTF">2024-01-09T08:05:22Z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0x01010045ACDC69E700E440BC74D3DF072FCE0E</vt:lpwstr>
  </property>
</Properties>
</file>